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500E14050義務教育課_2025\義務教育課\幼児教育担当１\大倉\03_フレッシュ研修Ⅰ（幼稚園等新規採用教諭研修Ⅰ）\(1)-1 フレ研Ⅰ(Ⅰ)実施園連絡会\令和8年度\"/>
    </mc:Choice>
  </mc:AlternateContent>
  <xr:revisionPtr revIDLastSave="0" documentId="13_ncr:1_{DDFB78D3-46C7-4705-B0AE-C2DB102006B7}" xr6:coauthVersionLast="47" xr6:coauthVersionMax="47" xr10:uidLastSave="{00000000-0000-0000-0000-000000000000}"/>
  <bookViews>
    <workbookView xWindow="3465" yWindow="1395" windowWidth="23490" windowHeight="14220" activeTab="1" xr2:uid="{00000000-000D-0000-FFFF-FFFF00000000}"/>
  </bookViews>
  <sheets>
    <sheet name="入力例" sheetId="16" r:id="rId1"/>
    <sheet name="４月" sheetId="2" r:id="rId2"/>
    <sheet name="原本" sheetId="15" state="hidden" r:id="rId3"/>
    <sheet name="５月" sheetId="3" r:id="rId4"/>
    <sheet name="６月" sheetId="5" r:id="rId5"/>
    <sheet name="７月" sheetId="6" r:id="rId6"/>
    <sheet name="８月" sheetId="7" r:id="rId7"/>
    <sheet name="９月" sheetId="8" r:id="rId8"/>
    <sheet name="１０月" sheetId="9" r:id="rId9"/>
    <sheet name="１１月" sheetId="10" r:id="rId10"/>
    <sheet name="１２月" sheetId="11" r:id="rId11"/>
    <sheet name="１月" sheetId="12" state="hidden" r:id="rId12"/>
    <sheet name="２月" sheetId="13" state="hidden" r:id="rId13"/>
    <sheet name="３月" sheetId="14" state="hidden" r:id="rId14"/>
    <sheet name="全体集計" sheetId="4" state="hidden" r:id="rId15"/>
  </sheets>
  <definedNames>
    <definedName name="_xlnm.Print_Area" localSheetId="8">'１０月'!$A$1:$V$23</definedName>
    <definedName name="_xlnm.Print_Area" localSheetId="9">'１１月'!$A$1:$V$23</definedName>
    <definedName name="_xlnm.Print_Area" localSheetId="10">'１２月'!$A$1:$V$23</definedName>
    <definedName name="_xlnm.Print_Area" localSheetId="11">'１月'!$A$1:$V$23</definedName>
    <definedName name="_xlnm.Print_Area" localSheetId="12">'２月'!$A$1:$V$23</definedName>
    <definedName name="_xlnm.Print_Area" localSheetId="13">'３月'!$A$1:$V$23</definedName>
    <definedName name="_xlnm.Print_Area" localSheetId="1">'４月'!$A$1:$V$19</definedName>
    <definedName name="_xlnm.Print_Area" localSheetId="3">'５月'!$A$1:$V$22</definedName>
    <definedName name="_xlnm.Print_Area" localSheetId="4">'６月'!$A$1:$V$23</definedName>
    <definedName name="_xlnm.Print_Area" localSheetId="5">'７月'!$A$1:$V$23</definedName>
    <definedName name="_xlnm.Print_Area" localSheetId="6">'８月'!$A$1:$V$23</definedName>
    <definedName name="_xlnm.Print_Area" localSheetId="7">'９月'!$A$1:$V$23</definedName>
    <definedName name="_xlnm.Print_Area" localSheetId="0">入力例!$A$1:$V$20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S12" i="14"/>
  <c r="S11" i="14"/>
  <c r="S12" i="13"/>
  <c r="S11" i="13"/>
  <c r="S12" i="12"/>
  <c r="S11" i="12"/>
  <c r="S11" i="11"/>
  <c r="S11" i="10"/>
  <c r="S11" i="9"/>
  <c r="S11" i="8"/>
  <c r="S11" i="7"/>
  <c r="S11" i="6"/>
  <c r="S11" i="5"/>
  <c r="S11" i="3"/>
  <c r="S11" i="2"/>
  <c r="S11" i="16"/>
  <c r="R18" i="15" l="1"/>
  <c r="S15" i="15"/>
  <c r="S14" i="15"/>
  <c r="M5" i="4"/>
  <c r="M4" i="4"/>
  <c r="M3" i="4"/>
  <c r="L5" i="4"/>
  <c r="L4" i="4"/>
  <c r="L3" i="4"/>
  <c r="K5" i="4"/>
  <c r="K4" i="4"/>
  <c r="K3" i="4"/>
  <c r="J5" i="4"/>
  <c r="J4" i="4"/>
  <c r="J3" i="4"/>
  <c r="I5" i="4"/>
  <c r="I4" i="4"/>
  <c r="I3" i="4"/>
  <c r="H5" i="4"/>
  <c r="H4" i="4"/>
  <c r="H3" i="4"/>
  <c r="G5" i="4"/>
  <c r="G4" i="4"/>
  <c r="G3" i="4"/>
  <c r="F5" i="4"/>
  <c r="F4" i="4"/>
  <c r="F3" i="4"/>
  <c r="E5" i="4"/>
  <c r="E4" i="4"/>
  <c r="E3" i="4"/>
  <c r="D5" i="4"/>
  <c r="D4" i="4"/>
  <c r="D3" i="4"/>
  <c r="C5" i="4" l="1"/>
  <c r="C4" i="4"/>
  <c r="C3" i="4"/>
  <c r="B5" i="4" l="1"/>
  <c r="N5" i="4" s="1"/>
  <c r="N4" i="4"/>
  <c r="B3" i="4"/>
  <c r="N3" i="4" l="1"/>
  <c r="U11" i="5" l="1"/>
  <c r="U11" i="2"/>
  <c r="U11" i="3"/>
  <c r="U14" i="15"/>
  <c r="U11" i="13"/>
  <c r="U11" i="9"/>
  <c r="U11" i="14"/>
  <c r="U11" i="10"/>
  <c r="U11" i="6"/>
  <c r="U11" i="11"/>
  <c r="U11" i="7"/>
  <c r="U11" i="12"/>
  <c r="U11" i="8"/>
</calcChain>
</file>

<file path=xl/sharedStrings.xml><?xml version="1.0" encoding="utf-8"?>
<sst xmlns="http://schemas.openxmlformats.org/spreadsheetml/2006/main" count="1247" uniqueCount="118">
  <si>
    <t>日</t>
    <rPh sb="0" eb="1">
      <t>ニチ</t>
    </rPh>
    <phoneticPr fontId="1"/>
  </si>
  <si>
    <t>曜</t>
    <rPh sb="0" eb="1">
      <t>ヨウ</t>
    </rPh>
    <phoneticPr fontId="1"/>
  </si>
  <si>
    <t>時間数</t>
    <rPh sb="0" eb="3">
      <t>ジカンスウ</t>
    </rPh>
    <phoneticPr fontId="1"/>
  </si>
  <si>
    <t>印</t>
    <rPh sb="0" eb="1">
      <t>イン</t>
    </rPh>
    <phoneticPr fontId="1"/>
  </si>
  <si>
    <t>通勤
費用
弁償</t>
    <rPh sb="0" eb="2">
      <t>ツウキン</t>
    </rPh>
    <rPh sb="3" eb="5">
      <t>ヒヨウ</t>
    </rPh>
    <rPh sb="6" eb="8">
      <t>ベンショウ</t>
    </rPh>
    <phoneticPr fontId="1"/>
  </si>
  <si>
    <t>今月計</t>
    <rPh sb="0" eb="2">
      <t>コンゲツ</t>
    </rPh>
    <rPh sb="2" eb="3">
      <t>ケイ</t>
    </rPh>
    <phoneticPr fontId="1"/>
  </si>
  <si>
    <t>月</t>
    <rPh sb="0" eb="1">
      <t>ガツ</t>
    </rPh>
    <phoneticPr fontId="1"/>
  </si>
  <si>
    <t>週</t>
    <rPh sb="0" eb="1">
      <t>シュウ</t>
    </rPh>
    <phoneticPr fontId="1"/>
  </si>
  <si>
    <t>令和２年</t>
    <rPh sb="0" eb="2">
      <t>レイワ</t>
    </rPh>
    <rPh sb="3" eb="4">
      <t>ネン</t>
    </rPh>
    <phoneticPr fontId="1"/>
  </si>
  <si>
    <t>時間</t>
    <rPh sb="0" eb="2">
      <t>ジカン</t>
    </rPh>
    <phoneticPr fontId="1"/>
  </si>
  <si>
    <t>講　師　氏　名</t>
    <rPh sb="0" eb="1">
      <t>コウ</t>
    </rPh>
    <rPh sb="2" eb="3">
      <t>シ</t>
    </rPh>
    <rPh sb="4" eb="5">
      <t>シ</t>
    </rPh>
    <rPh sb="6" eb="7">
      <t>ナ</t>
    </rPh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</si>
  <si>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</si>
  <si>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</si>
  <si>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</si>
  <si>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</si>
  <si>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</si>
  <si>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</si>
  <si>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</si>
  <si>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</si>
  <si>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</si>
  <si>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</si>
  <si>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</si>
  <si>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</si>
  <si>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</si>
  <si>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</si>
  <si>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</si>
  <si>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</si>
  <si>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</si>
  <si>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</si>
  <si>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</si>
  <si>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</si>
  <si>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</si>
  <si>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</si>
  <si>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</si>
  <si>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</si>
  <si>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</si>
  <si>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</si>
  <si>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</si>
  <si>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</si>
  <si>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</si>
  <si>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</si>
  <si>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日数</t>
    <rPh sb="0" eb="2">
      <t>ニッスウ</t>
    </rPh>
    <phoneticPr fontId="1"/>
  </si>
  <si>
    <t>通勤費用弁償回数</t>
    <rPh sb="0" eb="2">
      <t>ツウキン</t>
    </rPh>
    <rPh sb="2" eb="4">
      <t>ヒヨウ</t>
    </rPh>
    <rPh sb="4" eb="6">
      <t>ベンショウ</t>
    </rPh>
    <rPh sb="6" eb="8">
      <t>カイスウ</t>
    </rPh>
    <phoneticPr fontId="1"/>
  </si>
  <si>
    <t>令和２年度（</t>
    <rPh sb="0" eb="2">
      <t>レイワ</t>
    </rPh>
    <rPh sb="3" eb="4">
      <t>ネン</t>
    </rPh>
    <rPh sb="4" eb="5">
      <t>ド</t>
    </rPh>
    <phoneticPr fontId="1"/>
  </si>
  <si>
    <t>）派遣講師勤務実績簿</t>
    <rPh sb="1" eb="3">
      <t>ハケン</t>
    </rPh>
    <rPh sb="3" eb="5">
      <t>コウシ</t>
    </rPh>
    <rPh sb="5" eb="7">
      <t>キンム</t>
    </rPh>
    <rPh sb="7" eb="9">
      <t>ジッセキ</t>
    </rPh>
    <rPh sb="9" eb="10">
      <t>ボ</t>
    </rPh>
    <phoneticPr fontId="1"/>
  </si>
  <si>
    <t>）</t>
    <phoneticPr fontId="1"/>
  </si>
  <si>
    <t>学校名（</t>
    <rPh sb="0" eb="2">
      <t>ガッコウ</t>
    </rPh>
    <rPh sb="2" eb="3">
      <t>メイ</t>
    </rPh>
    <phoneticPr fontId="1"/>
  </si>
  <si>
    <t>勤　務</t>
    <rPh sb="0" eb="1">
      <t>ツトム</t>
    </rPh>
    <rPh sb="2" eb="3">
      <t>ツトム</t>
    </rPh>
    <phoneticPr fontId="1"/>
  </si>
  <si>
    <t>校　　長</t>
    <rPh sb="0" eb="1">
      <t>コウ</t>
    </rPh>
    <rPh sb="3" eb="4">
      <t>チョウ</t>
    </rPh>
    <phoneticPr fontId="1"/>
  </si>
  <si>
    <t>※提出はＦＡＸ可、原本は後日郵送でかまいませんが、変更がある場合は速やかに電話連絡してください。</t>
    <phoneticPr fontId="1"/>
  </si>
  <si>
    <t>※「通勤費用弁償」欄の記載方法</t>
    <phoneticPr fontId="1"/>
  </si>
  <si>
    <t>　１　通勤実績があり、通勤費用弁償の支給対象となる日には「○」を記載すること。</t>
    <phoneticPr fontId="1"/>
  </si>
  <si>
    <t>　３　年休を取得し、通勤実績がない場合は「×」を記載すること。</t>
    <phoneticPr fontId="1"/>
  </si>
  <si>
    <t>　４　計欄（通勤費用弁償回数）には「○」の数を記載すること。</t>
    <phoneticPr fontId="1"/>
  </si>
  <si>
    <t>発令からの
勤務時間
総合計</t>
    <rPh sb="0" eb="2">
      <t>ハツレイ</t>
    </rPh>
    <rPh sb="6" eb="8">
      <t>キンム</t>
    </rPh>
    <rPh sb="8" eb="10">
      <t>ジカン</t>
    </rPh>
    <rPh sb="11" eb="14">
      <t>ソウゴウケイ</t>
    </rPh>
    <phoneticPr fontId="1"/>
  </si>
  <si>
    <t>事務長</t>
    <rPh sb="0" eb="3">
      <t>ジムチョウチョウ</t>
    </rPh>
    <phoneticPr fontId="1"/>
  </si>
  <si>
    <t>教　頭</t>
    <rPh sb="0" eb="1">
      <t>キョウ</t>
    </rPh>
    <rPh sb="2" eb="3">
      <t>アタマ</t>
    </rPh>
    <phoneticPr fontId="1"/>
  </si>
  <si>
    <t>教　務</t>
    <rPh sb="0" eb="1">
      <t>キョウ</t>
    </rPh>
    <rPh sb="2" eb="3">
      <t>ツトム</t>
    </rPh>
    <phoneticPr fontId="1"/>
  </si>
  <si>
    <t>給　与
担当者</t>
    <rPh sb="0" eb="1">
      <t>キュウ</t>
    </rPh>
    <rPh sb="2" eb="3">
      <t>ヨ</t>
    </rPh>
    <rPh sb="4" eb="7">
      <t>タントウシャ</t>
    </rPh>
    <phoneticPr fontId="1"/>
  </si>
  <si>
    <t>水</t>
  </si>
  <si>
    <t>水</t>
    <rPh sb="0" eb="1">
      <t>スイ</t>
    </rPh>
    <phoneticPr fontId="1"/>
  </si>
  <si>
    <t>木</t>
  </si>
  <si>
    <t>木</t>
    <rPh sb="0" eb="1">
      <t>モク</t>
    </rPh>
    <phoneticPr fontId="1"/>
  </si>
  <si>
    <t>金</t>
  </si>
  <si>
    <t>金</t>
    <rPh sb="0" eb="1">
      <t>キン</t>
    </rPh>
    <phoneticPr fontId="1"/>
  </si>
  <si>
    <t>土</t>
  </si>
  <si>
    <t>土</t>
    <rPh sb="0" eb="1">
      <t>ド</t>
    </rPh>
    <phoneticPr fontId="1"/>
  </si>
  <si>
    <t>日</t>
  </si>
  <si>
    <t>月</t>
  </si>
  <si>
    <t>月</t>
    <rPh sb="0" eb="1">
      <t>ゲツ</t>
    </rPh>
    <phoneticPr fontId="1"/>
  </si>
  <si>
    <t>火</t>
  </si>
  <si>
    <t>火</t>
    <rPh sb="0" eb="1">
      <t>カ</t>
    </rPh>
    <phoneticPr fontId="1"/>
  </si>
  <si>
    <t>○</t>
    <phoneticPr fontId="1"/>
  </si>
  <si>
    <t>×</t>
    <phoneticPr fontId="1"/>
  </si>
  <si>
    <t>　２　同一日に複数校で勤務があった場合は、当該校での勤務が通勤費用弁償の支給対象となる日には「○」を記載し、他校での勤務が通勤費用弁償</t>
    <phoneticPr fontId="1"/>
  </si>
  <si>
    <t>　　の支給対象となる日には「支給対象となる学校名」を記載すること。</t>
    <phoneticPr fontId="1"/>
  </si>
  <si>
    <t>通勤費用
弁償回数</t>
    <rPh sb="0" eb="2">
      <t>ツウキン</t>
    </rPh>
    <rPh sb="2" eb="4">
      <t>ヒヨウ</t>
    </rPh>
    <rPh sb="5" eb="7">
      <t>ベンショウ</t>
    </rPh>
    <rPh sb="7" eb="9">
      <t>カイスウ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</si>
  <si>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</si>
  <si>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</si>
  <si>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</si>
  <si>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</si>
  <si>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</si>
  <si>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</si>
  <si>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</si>
  <si>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</si>
  <si>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</si>
  <si>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</si>
  <si>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</si>
  <si>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</si>
  <si>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勤務時間</t>
    <rPh sb="0" eb="2">
      <t>キンム</t>
    </rPh>
    <rPh sb="2" eb="4">
      <t>ジカン</t>
    </rPh>
    <phoneticPr fontId="1"/>
  </si>
  <si>
    <t>勤務日数</t>
    <rPh sb="0" eb="2">
      <t>キンム</t>
    </rPh>
    <rPh sb="2" eb="4">
      <t>ニッスウ</t>
    </rPh>
    <phoneticPr fontId="1"/>
  </si>
  <si>
    <t>合計</t>
    <rPh sb="0" eb="2">
      <t>ゴウケイ</t>
    </rPh>
    <phoneticPr fontId="1"/>
  </si>
  <si>
    <t>徳島　太郎</t>
    <rPh sb="0" eb="2">
      <t>トクシマ</t>
    </rPh>
    <rPh sb="3" eb="5">
      <t>タロウ</t>
    </rPh>
    <phoneticPr fontId="1"/>
  </si>
  <si>
    <t>学校生活支援</t>
    <rPh sb="0" eb="2">
      <t>ガッコウ</t>
    </rPh>
    <rPh sb="2" eb="4">
      <t>セイカツ</t>
    </rPh>
    <rPh sb="4" eb="6">
      <t>シエン</t>
    </rPh>
    <phoneticPr fontId="1"/>
  </si>
  <si>
    <t>徳島太郎中学校</t>
    <rPh sb="0" eb="2">
      <t>トクシマ</t>
    </rPh>
    <rPh sb="2" eb="4">
      <t>タロウ</t>
    </rPh>
    <rPh sb="4" eb="7">
      <t>チュウガッコウ</t>
    </rPh>
    <phoneticPr fontId="1"/>
  </si>
  <si>
    <t>㊞</t>
  </si>
  <si>
    <t>曜日</t>
    <rPh sb="0" eb="1">
      <t>ヨウ</t>
    </rPh>
    <rPh sb="1" eb="2">
      <t>ヒ</t>
    </rPh>
    <phoneticPr fontId="1"/>
  </si>
  <si>
    <t>園　長　氏　名</t>
    <rPh sb="0" eb="1">
      <t>エン</t>
    </rPh>
    <rPh sb="2" eb="3">
      <t>チョウ</t>
    </rPh>
    <rPh sb="4" eb="5">
      <t>シ</t>
    </rPh>
    <rPh sb="6" eb="7">
      <t>ナ</t>
    </rPh>
    <phoneticPr fontId="1"/>
  </si>
  <si>
    <t>フレッシュ研修Ⅰ（幼稚園等新規採用教諭研修Ⅰ）研修指導員勤務実績簿</t>
    <phoneticPr fontId="1"/>
  </si>
  <si>
    <t>様式３</t>
    <rPh sb="0" eb="2">
      <t>ヨウシキ</t>
    </rPh>
    <phoneticPr fontId="1"/>
  </si>
  <si>
    <t>※毎月２５日必着で送付してください。ただし、４月の実績簿は５月の実績簿の提出時に、一緒に提出してください。</t>
    <phoneticPr fontId="1"/>
  </si>
  <si>
    <t>※実施がなかった月につきましても、「計　０」と記入し、御提出ください。</t>
    <phoneticPr fontId="1"/>
  </si>
  <si>
    <t>※４月は、会計処理の関係から「勤務時間　０」でお願いします。４月に実施する場合は、５月の実績簿に加えてください。</t>
    <phoneticPr fontId="1"/>
  </si>
  <si>
    <t>※変更がある場合は、速やかに担当まで電話連絡してください。</t>
    <phoneticPr fontId="1"/>
  </si>
  <si>
    <t>※１日７時間で記入してください。</t>
    <phoneticPr fontId="1"/>
  </si>
  <si>
    <t>※月末に指導日がある場合は、見込みで記入・送付してください。</t>
    <phoneticPr fontId="1"/>
  </si>
  <si>
    <t>㊞</t>
    <phoneticPr fontId="1"/>
  </si>
  <si>
    <t>㊞　　</t>
    <phoneticPr fontId="1"/>
  </si>
  <si>
    <t>研修指導員氏名</t>
    <rPh sb="0" eb="2">
      <t>ケンシュウ</t>
    </rPh>
    <rPh sb="2" eb="5">
      <t>シドウイン</t>
    </rPh>
    <rPh sb="5" eb="7">
      <t>シメイ</t>
    </rPh>
    <phoneticPr fontId="1"/>
  </si>
  <si>
    <t>受講者氏名</t>
    <rPh sb="0" eb="3">
      <t>ジュコウシャ</t>
    </rPh>
    <rPh sb="3" eb="5">
      <t>シメイ</t>
    </rPh>
    <phoneticPr fontId="1"/>
  </si>
  <si>
    <t>園名</t>
    <rPh sb="0" eb="1">
      <t>エン</t>
    </rPh>
    <rPh sb="1" eb="2">
      <t>メイ</t>
    </rPh>
    <phoneticPr fontId="1"/>
  </si>
  <si>
    <t>累計勤務
時間数</t>
    <rPh sb="0" eb="2">
      <t>ルイケイ</t>
    </rPh>
    <rPh sb="2" eb="4">
      <t>キンム</t>
    </rPh>
    <rPh sb="5" eb="8">
      <t>ジカンスウ</t>
    </rPh>
    <phoneticPr fontId="1"/>
  </si>
  <si>
    <t>園　　　名</t>
    <rPh sb="0" eb="1">
      <t>エン</t>
    </rPh>
    <rPh sb="4" eb="5">
      <t>メイ</t>
    </rPh>
    <phoneticPr fontId="1"/>
  </si>
  <si>
    <t>令和8年</t>
    <rPh sb="0" eb="2">
      <t>レイワ</t>
    </rPh>
    <rPh sb="3" eb="4">
      <t>ネン</t>
    </rPh>
    <phoneticPr fontId="1"/>
  </si>
  <si>
    <t>※毎月御提出ください。（毎月２５日必着。実施がなかった月につきましても「今月計０」と記入し、御提出ください。）</t>
    <rPh sb="3" eb="6">
      <t>ゴテイシュツ</t>
    </rPh>
    <rPh sb="12" eb="14">
      <t>マイツキ</t>
    </rPh>
    <rPh sb="20" eb="22">
      <t>ジッシ</t>
    </rPh>
    <rPh sb="27" eb="28">
      <t>ツキ</t>
    </rPh>
    <rPh sb="36" eb="38">
      <t>コンゲツ</t>
    </rPh>
    <rPh sb="38" eb="39">
      <t>ケイ</t>
    </rPh>
    <rPh sb="42" eb="44">
      <t>キニュウ</t>
    </rPh>
    <rPh sb="46" eb="49">
      <t>ゴテイシュツ</t>
    </rPh>
    <phoneticPr fontId="1"/>
  </si>
  <si>
    <t>計</t>
    <rPh sb="0" eb="1">
      <t>ケイ</t>
    </rPh>
    <phoneticPr fontId="1"/>
  </si>
  <si>
    <t>様式　３</t>
    <rPh sb="0" eb="2">
      <t>ヨウシキ</t>
    </rPh>
    <phoneticPr fontId="1"/>
  </si>
  <si>
    <t>令和８年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</si>
</sst>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F800]dddd\,\ mmmm\ dd\,\ yyyy"/>
    <numFmt numFmtId="178" formatCode="m/d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4" fillId="0" borderId="3" xfId="0" applyFont="1" applyBorder="1" applyAlignment="1">
      <alignment vertical="center" textRotation="255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textRotation="255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textRotation="255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1" xfId="0" applyFont="1" applyBorder="1" applyAlignment="1">
      <alignment vertical="center" textRotation="255"/>
    </xf>
    <xf numFmtId="0" fontId="7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4" fillId="0" borderId="8" xfId="0" applyFont="1" applyBorder="1" applyAlignment="1">
      <alignment horizontal="center" vertical="center" textRotation="255"/>
    </xf>
    <xf numFmtId="0" fontId="2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9" xfId="0" applyFont="1" applyBorder="1" applyAlignment="1">
      <alignment vertical="center" textRotation="255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textRotation="1"/>
    </xf>
    <xf numFmtId="0" fontId="13" fillId="0" borderId="23" xfId="0" applyFont="1" applyBorder="1" applyAlignment="1">
      <alignment horizontal="center" vertical="center" textRotation="1"/>
    </xf>
    <xf numFmtId="0" fontId="13" fillId="0" borderId="24" xfId="0" applyFont="1" applyBorder="1" applyAlignment="1">
      <alignment horizontal="center" vertical="center" textRotation="1"/>
    </xf>
    <xf numFmtId="0" fontId="13" fillId="0" borderId="25" xfId="0" applyFont="1" applyBorder="1" applyAlignment="1">
      <alignment horizontal="center" vertical="center" textRotation="1"/>
    </xf>
    <xf numFmtId="0" fontId="13" fillId="0" borderId="26" xfId="0" applyFont="1" applyBorder="1" applyAlignment="1">
      <alignment horizontal="center" vertical="center" textRotation="1"/>
    </xf>
    <xf numFmtId="0" fontId="13" fillId="0" borderId="27" xfId="0" applyFont="1" applyBorder="1" applyAlignment="1">
      <alignment horizontal="center" vertical="center" textRotation="1"/>
    </xf>
    <xf numFmtId="0" fontId="4" fillId="0" borderId="1" xfId="0" applyFont="1" applyBorder="1" applyAlignment="1">
      <alignment vertical="center" textRotation="255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3" fillId="0" borderId="28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30" xfId="0" applyFont="1" applyBorder="1" applyAlignment="1">
      <alignment vertical="center" textRotation="255"/>
    </xf>
    <xf numFmtId="0" fontId="4" fillId="0" borderId="31" xfId="0" applyFont="1" applyBorder="1" applyAlignment="1">
      <alignment vertical="center" textRotation="255"/>
    </xf>
    <xf numFmtId="49" fontId="4" fillId="0" borderId="1" xfId="0" applyNumberFormat="1" applyFont="1" applyBorder="1" applyAlignment="1">
      <alignment horizontal="center" vertical="center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vertical="center" textRotation="255"/>
    </xf>
    <xf numFmtId="0" fontId="4" fillId="0" borderId="7" xfId="0" applyFont="1" applyBorder="1" applyAlignment="1">
      <alignment vertical="center" textRotation="255"/>
    </xf>
    <xf numFmtId="0" fontId="4" fillId="0" borderId="9" xfId="0" applyFont="1" applyBorder="1" applyAlignment="1">
      <alignment vertical="center" textRotation="255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>
      <alignment vertical="center"/>
    </xf>
    <xf numFmtId="0" fontId="6" fillId="0" borderId="3" xfId="0" applyFont="1" applyBorder="1" applyAlignment="1" applyProtection="1">
      <alignment horizontal="left" vertical="center" indent="2"/>
      <protection locked="0"/>
    </xf>
    <xf numFmtId="0" fontId="6" fillId="0" borderId="12" xfId="0" applyFont="1" applyBorder="1" applyAlignment="1" applyProtection="1">
      <alignment horizontal="left" vertical="center" indent="2"/>
      <protection locked="0"/>
    </xf>
    <xf numFmtId="0" fontId="6" fillId="0" borderId="1" xfId="0" applyFont="1" applyBorder="1" applyAlignment="1" applyProtection="1">
      <alignment horizontal="left" vertical="center" indent="2"/>
      <protection locked="0"/>
    </xf>
    <xf numFmtId="0" fontId="6" fillId="0" borderId="5" xfId="0" applyFont="1" applyBorder="1" applyAlignment="1" applyProtection="1">
      <alignment horizontal="left" vertical="center" indent="2"/>
      <protection locked="0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textRotation="255"/>
    </xf>
    <xf numFmtId="0" fontId="4" fillId="0" borderId="4" xfId="0" applyFont="1" applyBorder="1" applyAlignment="1">
      <alignment vertical="center" textRotation="255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2" fillId="0" borderId="11" xfId="0" applyFont="1" applyBorder="1" applyAlignment="1">
      <alignment horizontal="right" vertical="center"/>
    </xf>
    <xf numFmtId="0" fontId="0" fillId="0" borderId="11" xfId="0" applyBorder="1">
      <alignment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2" fillId="2" borderId="0" xfId="0" applyFont="1" applyFill="1">
      <alignment vertical="center"/>
    </xf>
    <xf numFmtId="0" fontId="7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206375</xdr:colOff>
      <xdr:row>7</xdr:row>
      <xdr:rowOff>50801</xdr:rowOff>
    </xdr:from>
    <xdr:to>
      <xdr:col>13</xdr:col>
      <xdr:colOff>38100</xdr:colOff>
      <xdr:row>7</xdr:row>
      <xdr:rowOff>476250</xdr:rowOff>
    </xdr:to>
    <xdr:sp macro="" textlink="">
      <xdr:nvSpPr>
        <xdr:cNvPr id="10" name="角丸四角形 7">
          <a:extLst>
            <a:ext uri="{FF2B5EF4-FFF2-40B4-BE49-F238E27FC236}">
              <a16:creationId xmlns:a16="http://schemas.microsoft.com/office/drawing/2014/main" id="{E03881BD-43AF-4890-BC5C-73102E2E2D15}"/>
            </a:ext>
          </a:extLst>
        </xdr:cNvPr>
        <xdr:cNvSpPr/>
      </xdr:nvSpPr>
      <xdr:spPr>
        <a:xfrm>
          <a:off x="4902200" y="2746376"/>
          <a:ext cx="2155825" cy="425449"/>
        </a:xfrm>
        <a:prstGeom prst="roundRect">
          <a:avLst/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指導員が押印してください。</a:t>
          </a:r>
        </a:p>
      </xdr:txBody>
    </xdr:sp>
    <xdr:clientData/>
  </xdr:twoCellAnchor>
  <xdr:twoCellAnchor>
    <xdr:from>
      <xdr:col>8</xdr:col>
      <xdr:colOff>517526</xdr:colOff>
      <xdr:row>7</xdr:row>
      <xdr:rowOff>241301</xdr:rowOff>
    </xdr:from>
    <xdr:to>
      <xdr:col>9</xdr:col>
      <xdr:colOff>250826</xdr:colOff>
      <xdr:row>7</xdr:row>
      <xdr:rowOff>342901</xdr:rowOff>
    </xdr:to>
    <xdr:sp macro="" textlink="">
      <xdr:nvSpPr>
        <xdr:cNvPr id="11" name="上矢印 14">
          <a:extLst>
            <a:ext uri="{FF2B5EF4-FFF2-40B4-BE49-F238E27FC236}">
              <a16:creationId xmlns:a16="http://schemas.microsoft.com/office/drawing/2014/main" id="{B8193A04-8157-4709-8B61-D594FC48970A}"/>
            </a:ext>
          </a:extLst>
        </xdr:cNvPr>
        <xdr:cNvSpPr/>
      </xdr:nvSpPr>
      <xdr:spPr>
        <a:xfrm rot="16200000">
          <a:off x="4738689" y="2830513"/>
          <a:ext cx="101600" cy="314325"/>
        </a:xfrm>
        <a:prstGeom prst="up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</xdr:col>
      <xdr:colOff>533399</xdr:colOff>
      <xdr:row>3</xdr:row>
      <xdr:rowOff>238125</xdr:rowOff>
    </xdr:from>
    <xdr:to>
      <xdr:col>11</xdr:col>
      <xdr:colOff>257174</xdr:colOff>
      <xdr:row>4</xdr:row>
      <xdr:rowOff>219075</xdr:rowOff>
    </xdr:to>
    <xdr:sp macro="" textlink="">
      <xdr:nvSpPr>
        <xdr:cNvPr id="6" name="角丸四角形 7">
          <a:extLst>
            <a:ext uri="{FF2B5EF4-FFF2-40B4-BE49-F238E27FC236}">
              <a16:creationId xmlns:a16="http://schemas.microsoft.com/office/drawing/2014/main" id="{599FB213-D0B9-4D66-9E98-C40A958C2CB1}"/>
            </a:ext>
          </a:extLst>
        </xdr:cNvPr>
        <xdr:cNvSpPr/>
      </xdr:nvSpPr>
      <xdr:spPr>
        <a:xfrm>
          <a:off x="2905124" y="1371600"/>
          <a:ext cx="3209925" cy="5524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押印を忘れずにお願いします。</a:t>
          </a:r>
        </a:p>
      </xdr:txBody>
    </xdr:sp>
    <xdr:clientData/>
  </xdr:twoCellAnchor>
  <xdr:twoCellAnchor>
    <xdr:from>
      <xdr:col>10</xdr:col>
      <xdr:colOff>276225</xdr:colOff>
      <xdr:row>1</xdr:row>
      <xdr:rowOff>38100</xdr:rowOff>
    </xdr:from>
    <xdr:to>
      <xdr:col>11</xdr:col>
      <xdr:colOff>514350</xdr:colOff>
      <xdr:row>2</xdr:row>
      <xdr:rowOff>342900</xdr:rowOff>
    </xdr:to>
    <xdr:sp macro="" textlink="">
      <xdr:nvSpPr>
        <xdr:cNvPr id="7" name="角丸四角形 7">
          <a:extLst>
            <a:ext uri="{FF2B5EF4-FFF2-40B4-BE49-F238E27FC236}">
              <a16:creationId xmlns:a16="http://schemas.microsoft.com/office/drawing/2014/main" id="{6B114A6A-77B3-4DB7-BD2F-7B56A0CEDEDA}"/>
            </a:ext>
          </a:extLst>
        </xdr:cNvPr>
        <xdr:cNvSpPr/>
      </xdr:nvSpPr>
      <xdr:spPr>
        <a:xfrm>
          <a:off x="5553075" y="352425"/>
          <a:ext cx="819150" cy="5524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私印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A20"/>
  <sheetViews>
    <sheetView zoomScaleNormal="100" workbookViewId="0">
      <selection activeCell="B20" sqref="B20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.75" customHeight="1" thickBot="1" x14ac:dyDescent="0.2">
      <c r="A1" s="39" t="s">
        <v>99</v>
      </c>
      <c r="B1" s="38"/>
      <c r="C1" s="38"/>
      <c r="D1" s="37" t="s">
        <v>98</v>
      </c>
      <c r="E1" s="38"/>
      <c r="F1" s="38"/>
      <c r="G1" s="38"/>
      <c r="I1" s="37"/>
      <c r="J1" s="37"/>
      <c r="K1" s="37"/>
      <c r="L1" s="37"/>
      <c r="M1" s="37"/>
      <c r="N1" s="38"/>
      <c r="O1" s="38"/>
      <c r="P1" s="38"/>
      <c r="Q1" s="38"/>
      <c r="R1" s="38"/>
      <c r="S1" s="38"/>
      <c r="T1" s="38"/>
      <c r="U1" s="38"/>
      <c r="V1" s="38"/>
      <c r="W1" s="19" t="s">
        <v>72</v>
      </c>
    </row>
    <row r="2" spans="1:27" ht="32.25" customHeight="1" thickBot="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55" t="s">
        <v>110</v>
      </c>
      <c r="N2" s="56"/>
      <c r="O2" s="57"/>
      <c r="P2" s="58"/>
      <c r="Q2" s="59"/>
      <c r="R2" s="59"/>
      <c r="S2" s="59"/>
      <c r="T2" s="59"/>
      <c r="U2" s="59"/>
      <c r="V2" s="60"/>
      <c r="W2" s="19" t="s">
        <v>73</v>
      </c>
    </row>
    <row r="3" spans="1:27" s="4" customFormat="1" ht="45" customHeight="1" x14ac:dyDescent="0.15">
      <c r="A3" s="67" t="s">
        <v>97</v>
      </c>
      <c r="B3" s="68"/>
      <c r="C3" s="68"/>
      <c r="D3" s="68"/>
      <c r="E3" s="69"/>
      <c r="F3" s="76" t="s">
        <v>107</v>
      </c>
      <c r="G3" s="77"/>
      <c r="H3" s="77"/>
      <c r="I3" s="77"/>
      <c r="J3" s="77"/>
      <c r="K3" s="77"/>
      <c r="L3" s="78"/>
      <c r="M3" s="85" t="s">
        <v>108</v>
      </c>
      <c r="N3" s="86"/>
      <c r="O3" s="87"/>
      <c r="P3" s="49"/>
      <c r="Q3" s="50"/>
      <c r="R3" s="50"/>
      <c r="S3" s="50"/>
      <c r="T3" s="50"/>
      <c r="U3" s="50"/>
      <c r="V3" s="51"/>
      <c r="W3" s="20"/>
    </row>
    <row r="4" spans="1:27" s="4" customFormat="1" ht="45" customHeight="1" x14ac:dyDescent="0.15">
      <c r="A4" s="70"/>
      <c r="B4" s="71"/>
      <c r="C4" s="71"/>
      <c r="D4" s="71"/>
      <c r="E4" s="72"/>
      <c r="F4" s="79"/>
      <c r="G4" s="80"/>
      <c r="H4" s="80"/>
      <c r="I4" s="80"/>
      <c r="J4" s="80"/>
      <c r="K4" s="80"/>
      <c r="L4" s="81"/>
      <c r="M4" s="88" t="s">
        <v>109</v>
      </c>
      <c r="N4" s="89"/>
      <c r="O4" s="90"/>
      <c r="P4" s="52"/>
      <c r="Q4" s="53"/>
      <c r="R4" s="53"/>
      <c r="S4" s="53"/>
      <c r="T4" s="53"/>
      <c r="U4" s="53"/>
      <c r="V4" s="54"/>
    </row>
    <row r="5" spans="1:27" s="4" customFormat="1" ht="18.75" customHeight="1" x14ac:dyDescent="0.15">
      <c r="A5" s="82" t="s">
        <v>117</v>
      </c>
      <c r="B5" s="75" t="s">
        <v>0</v>
      </c>
      <c r="C5" s="75"/>
      <c r="D5" s="47">
        <v>1</v>
      </c>
      <c r="E5" s="48" t="s">
        <v>11</v>
      </c>
      <c r="F5" s="48" t="s">
        <v>12</v>
      </c>
      <c r="G5" s="48" t="s">
        <v>13</v>
      </c>
      <c r="H5" s="48" t="s">
        <v>14</v>
      </c>
      <c r="I5" s="48" t="s">
        <v>15</v>
      </c>
      <c r="J5" s="48" t="s">
        <v>16</v>
      </c>
      <c r="K5" s="48" t="s">
        <v>17</v>
      </c>
      <c r="L5" s="48" t="s">
        <v>18</v>
      </c>
      <c r="M5" s="48" t="s">
        <v>19</v>
      </c>
      <c r="N5" s="48" t="s">
        <v>20</v>
      </c>
      <c r="O5" s="48" t="s">
        <v>21</v>
      </c>
      <c r="P5" s="48" t="s">
        <v>22</v>
      </c>
      <c r="Q5" s="48" t="s">
        <v>23</v>
      </c>
      <c r="R5" s="84" t="s">
        <v>24</v>
      </c>
      <c r="S5" s="75"/>
      <c r="T5" s="84" t="s">
        <v>25</v>
      </c>
      <c r="U5" s="84"/>
      <c r="V5" s="6" t="s">
        <v>26</v>
      </c>
    </row>
    <row r="6" spans="1:27" s="4" customFormat="1" ht="18.75" customHeight="1" x14ac:dyDescent="0.15">
      <c r="A6" s="83"/>
      <c r="B6" s="75" t="s">
        <v>96</v>
      </c>
      <c r="C6" s="75"/>
      <c r="D6" s="47" t="s">
        <v>60</v>
      </c>
      <c r="E6" s="47" t="s">
        <v>62</v>
      </c>
      <c r="F6" s="47" t="s">
        <v>64</v>
      </c>
      <c r="G6" s="47" t="s">
        <v>66</v>
      </c>
      <c r="H6" s="47" t="s">
        <v>0</v>
      </c>
      <c r="I6" s="47" t="s">
        <v>69</v>
      </c>
      <c r="J6" s="47" t="s">
        <v>71</v>
      </c>
      <c r="K6" s="47" t="s">
        <v>60</v>
      </c>
      <c r="L6" s="47" t="s">
        <v>62</v>
      </c>
      <c r="M6" s="47" t="s">
        <v>64</v>
      </c>
      <c r="N6" s="47" t="s">
        <v>66</v>
      </c>
      <c r="O6" s="47" t="s">
        <v>0</v>
      </c>
      <c r="P6" s="47" t="s">
        <v>69</v>
      </c>
      <c r="Q6" s="47" t="s">
        <v>71</v>
      </c>
      <c r="R6" s="75" t="s">
        <v>60</v>
      </c>
      <c r="S6" s="75"/>
      <c r="T6" s="75" t="s">
        <v>62</v>
      </c>
      <c r="U6" s="75"/>
      <c r="V6" s="6" t="s">
        <v>64</v>
      </c>
      <c r="X6" s="16"/>
    </row>
    <row r="7" spans="1:27" s="4" customFormat="1" ht="40.5" customHeight="1" x14ac:dyDescent="0.15">
      <c r="A7" s="83"/>
      <c r="B7" s="73" t="s">
        <v>47</v>
      </c>
      <c r="C7" s="7" t="s">
        <v>2</v>
      </c>
      <c r="D7" s="22"/>
      <c r="E7" s="22"/>
      <c r="F7" s="22"/>
      <c r="G7" s="22"/>
      <c r="H7" s="22"/>
      <c r="I7" s="22">
        <v>7</v>
      </c>
      <c r="J7" s="22"/>
      <c r="K7" s="22"/>
      <c r="L7" s="22"/>
      <c r="M7" s="22"/>
      <c r="N7" s="22"/>
      <c r="O7" s="22"/>
      <c r="P7" s="22"/>
      <c r="Q7" s="22"/>
      <c r="R7" s="74"/>
      <c r="S7" s="74"/>
      <c r="T7" s="74"/>
      <c r="U7" s="74"/>
      <c r="V7" s="23"/>
    </row>
    <row r="8" spans="1:27" s="4" customFormat="1" ht="40.5" customHeight="1" x14ac:dyDescent="0.15">
      <c r="A8" s="40"/>
      <c r="B8" s="73"/>
      <c r="C8" s="28" t="s">
        <v>95</v>
      </c>
      <c r="D8" s="9"/>
      <c r="E8" s="9"/>
      <c r="F8" s="9"/>
      <c r="G8" s="9"/>
      <c r="H8" s="9"/>
      <c r="I8" s="28" t="s">
        <v>106</v>
      </c>
      <c r="J8" s="9"/>
      <c r="K8" s="9"/>
      <c r="L8" s="25" t="s">
        <v>106</v>
      </c>
      <c r="M8" s="9"/>
      <c r="N8" s="9"/>
      <c r="O8" s="9"/>
      <c r="P8" s="9"/>
      <c r="Q8" s="9"/>
      <c r="R8" s="75"/>
      <c r="S8" s="75"/>
      <c r="T8" s="75"/>
      <c r="U8" s="75"/>
      <c r="V8" s="6"/>
      <c r="AA8" s="17"/>
    </row>
    <row r="9" spans="1:27" s="8" customFormat="1" ht="18.75" customHeight="1" x14ac:dyDescent="0.15">
      <c r="A9" s="41" t="s">
        <v>6</v>
      </c>
      <c r="B9" s="75" t="s">
        <v>0</v>
      </c>
      <c r="C9" s="75"/>
      <c r="D9" s="48" t="s">
        <v>27</v>
      </c>
      <c r="E9" s="48" t="s">
        <v>28</v>
      </c>
      <c r="F9" s="48" t="s">
        <v>29</v>
      </c>
      <c r="G9" s="48" t="s">
        <v>30</v>
      </c>
      <c r="H9" s="48" t="s">
        <v>31</v>
      </c>
      <c r="I9" s="48" t="s">
        <v>32</v>
      </c>
      <c r="J9" s="48" t="s">
        <v>33</v>
      </c>
      <c r="K9" s="48" t="s">
        <v>34</v>
      </c>
      <c r="L9" s="48" t="s">
        <v>35</v>
      </c>
      <c r="M9" s="48" t="s">
        <v>36</v>
      </c>
      <c r="N9" s="48" t="s">
        <v>37</v>
      </c>
      <c r="O9" s="48" t="s">
        <v>38</v>
      </c>
      <c r="P9" s="48" t="s">
        <v>39</v>
      </c>
      <c r="Q9" s="12"/>
      <c r="R9" s="91" t="s">
        <v>5</v>
      </c>
      <c r="S9" s="91"/>
      <c r="T9" s="91"/>
      <c r="U9" s="92" t="s">
        <v>111</v>
      </c>
      <c r="V9" s="93"/>
    </row>
    <row r="10" spans="1:27" s="8" customFormat="1" ht="18.75" customHeight="1" x14ac:dyDescent="0.15">
      <c r="A10" s="41"/>
      <c r="B10" s="75" t="s">
        <v>96</v>
      </c>
      <c r="C10" s="75"/>
      <c r="D10" s="47" t="s">
        <v>66</v>
      </c>
      <c r="E10" s="47" t="s">
        <v>67</v>
      </c>
      <c r="F10" s="47" t="s">
        <v>68</v>
      </c>
      <c r="G10" s="47" t="s">
        <v>70</v>
      </c>
      <c r="H10" s="47" t="s">
        <v>59</v>
      </c>
      <c r="I10" s="47" t="s">
        <v>61</v>
      </c>
      <c r="J10" s="47" t="s">
        <v>63</v>
      </c>
      <c r="K10" s="47" t="s">
        <v>65</v>
      </c>
      <c r="L10" s="47" t="s">
        <v>67</v>
      </c>
      <c r="M10" s="47" t="s">
        <v>68</v>
      </c>
      <c r="N10" s="47" t="s">
        <v>70</v>
      </c>
      <c r="O10" s="47" t="s">
        <v>60</v>
      </c>
      <c r="P10" s="47" t="s">
        <v>62</v>
      </c>
      <c r="Q10" s="9"/>
      <c r="R10" s="91"/>
      <c r="S10" s="91"/>
      <c r="T10" s="91"/>
      <c r="U10" s="92"/>
      <c r="V10" s="93"/>
    </row>
    <row r="11" spans="1:27" s="4" customFormat="1" ht="40.5" customHeight="1" x14ac:dyDescent="0.15">
      <c r="A11" s="42"/>
      <c r="B11" s="73" t="s">
        <v>47</v>
      </c>
      <c r="C11" s="7" t="s">
        <v>2</v>
      </c>
      <c r="D11" s="22"/>
      <c r="E11" s="22"/>
      <c r="F11" s="22">
        <v>7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61" t="s">
        <v>2</v>
      </c>
      <c r="S11" s="63">
        <f>SUM(D7:V7,D11:Q11)</f>
        <v>14</v>
      </c>
      <c r="T11" s="64"/>
      <c r="U11" s="94">
        <v>14</v>
      </c>
      <c r="V11" s="95"/>
    </row>
    <row r="12" spans="1:27" s="4" customFormat="1" ht="40.5" customHeight="1" x14ac:dyDescent="0.15">
      <c r="A12" s="43"/>
      <c r="B12" s="73"/>
      <c r="C12" s="28" t="s">
        <v>95</v>
      </c>
      <c r="D12" s="9"/>
      <c r="E12" s="9"/>
      <c r="F12" s="28" t="s">
        <v>95</v>
      </c>
      <c r="G12" s="25"/>
      <c r="H12" s="9"/>
      <c r="I12" s="9"/>
      <c r="J12" s="9"/>
      <c r="K12" s="9"/>
      <c r="L12" s="9"/>
      <c r="M12" s="9"/>
      <c r="N12" s="9"/>
      <c r="O12" s="9"/>
      <c r="P12" s="9"/>
      <c r="Q12" s="9"/>
      <c r="R12" s="62"/>
      <c r="S12" s="65"/>
      <c r="T12" s="66"/>
      <c r="U12" s="94"/>
      <c r="V12" s="95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6" customFormat="1" ht="14.1" customHeight="1" x14ac:dyDescent="0.15">
      <c r="A14" s="96" t="s">
        <v>100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7" s="26" customFormat="1" ht="14.1" customHeight="1" x14ac:dyDescent="0.15">
      <c r="A15" s="96" t="s">
        <v>101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27" s="26" customFormat="1" ht="14.1" customHeight="1" x14ac:dyDescent="0.15">
      <c r="A16" s="97" t="s">
        <v>102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</row>
    <row r="17" spans="1:22" s="26" customFormat="1" ht="14.1" customHeight="1" x14ac:dyDescent="0.15">
      <c r="A17" s="96" t="s">
        <v>103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s="26" customFormat="1" ht="14.1" customHeight="1" x14ac:dyDescent="0.15">
      <c r="A18" s="96" t="s">
        <v>104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spans="1:22" s="26" customFormat="1" ht="14.1" customHeight="1" x14ac:dyDescent="0.15">
      <c r="A19" s="26" t="s">
        <v>105</v>
      </c>
    </row>
    <row r="20" spans="1:22" s="26" customFormat="1" ht="14.1" customHeight="1" x14ac:dyDescent="0.15"/>
  </sheetData>
  <sheetProtection selectLockedCells="1"/>
  <mergeCells count="33">
    <mergeCell ref="A14:V14"/>
    <mergeCell ref="A15:V15"/>
    <mergeCell ref="A16:V16"/>
    <mergeCell ref="A17:V17"/>
    <mergeCell ref="A18:V18"/>
    <mergeCell ref="B9:C9"/>
    <mergeCell ref="R9:T10"/>
    <mergeCell ref="U9:V10"/>
    <mergeCell ref="B10:C10"/>
    <mergeCell ref="B11:B12"/>
    <mergeCell ref="U11:V12"/>
    <mergeCell ref="A3:E4"/>
    <mergeCell ref="B7:B8"/>
    <mergeCell ref="R7:S7"/>
    <mergeCell ref="T7:U7"/>
    <mergeCell ref="R8:S8"/>
    <mergeCell ref="T8:U8"/>
    <mergeCell ref="F3:L4"/>
    <mergeCell ref="A5:A7"/>
    <mergeCell ref="B5:C5"/>
    <mergeCell ref="R5:S5"/>
    <mergeCell ref="T5:U5"/>
    <mergeCell ref="B6:C6"/>
    <mergeCell ref="R6:S6"/>
    <mergeCell ref="T6:U6"/>
    <mergeCell ref="M3:O3"/>
    <mergeCell ref="M4:O4"/>
    <mergeCell ref="P3:V3"/>
    <mergeCell ref="P4:V4"/>
    <mergeCell ref="M2:O2"/>
    <mergeCell ref="P2:V2"/>
    <mergeCell ref="R11:R12"/>
    <mergeCell ref="S11:T12"/>
  </mergeCells>
  <phoneticPr fontId="1"/>
  <printOptions horizontalCentered="1" verticalCentered="1"/>
  <pageMargins left="0.59055118110236227" right="0.59055118110236227" top="0.23622047244094491" bottom="0.15748031496062992" header="0.31496062992125984" footer="0.19685039370078741"/>
  <pageSetup paperSize="9" scale="9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AA23"/>
  <sheetViews>
    <sheetView topLeftCell="A2" zoomScaleNormal="100" workbookViewId="0">
      <selection activeCell="G8" sqref="G8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39" t="s">
        <v>116</v>
      </c>
      <c r="B1" s="38"/>
      <c r="C1" s="38"/>
      <c r="D1" s="37" t="s">
        <v>98</v>
      </c>
      <c r="E1" s="38"/>
      <c r="F1" s="38"/>
      <c r="G1" s="38"/>
      <c r="H1" s="35"/>
      <c r="I1" s="37"/>
      <c r="J1" s="37"/>
      <c r="K1" s="37"/>
      <c r="L1" s="37"/>
      <c r="M1" s="37"/>
      <c r="N1" s="38"/>
      <c r="O1" s="38"/>
      <c r="P1" s="38"/>
      <c r="Q1" s="38"/>
      <c r="R1" s="38"/>
      <c r="S1" s="38"/>
      <c r="T1" s="38"/>
      <c r="U1" s="38"/>
      <c r="V1" s="38"/>
      <c r="W1" s="19" t="s">
        <v>72</v>
      </c>
    </row>
    <row r="2" spans="1:27" ht="32.25" customHeight="1" thickBot="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98" t="s">
        <v>112</v>
      </c>
      <c r="N2" s="99"/>
      <c r="O2" s="100"/>
      <c r="P2" s="58"/>
      <c r="Q2" s="59"/>
      <c r="R2" s="59"/>
      <c r="S2" s="59"/>
      <c r="T2" s="59"/>
      <c r="U2" s="59"/>
      <c r="V2" s="60"/>
      <c r="W2" s="19" t="s">
        <v>73</v>
      </c>
    </row>
    <row r="3" spans="1:27" s="4" customFormat="1" ht="45" customHeight="1" x14ac:dyDescent="0.15">
      <c r="A3" s="67" t="s">
        <v>97</v>
      </c>
      <c r="B3" s="68"/>
      <c r="C3" s="68"/>
      <c r="D3" s="68"/>
      <c r="E3" s="69"/>
      <c r="F3" s="76" t="s">
        <v>107</v>
      </c>
      <c r="G3" s="77"/>
      <c r="H3" s="77"/>
      <c r="I3" s="77"/>
      <c r="J3" s="77"/>
      <c r="K3" s="77"/>
      <c r="L3" s="78"/>
      <c r="M3" s="85" t="s">
        <v>108</v>
      </c>
      <c r="N3" s="86"/>
      <c r="O3" s="87"/>
      <c r="P3" s="49"/>
      <c r="Q3" s="50"/>
      <c r="R3" s="50"/>
      <c r="S3" s="50"/>
      <c r="T3" s="50"/>
      <c r="U3" s="50"/>
      <c r="V3" s="51"/>
      <c r="W3" s="20"/>
    </row>
    <row r="4" spans="1:27" s="4" customFormat="1" ht="45" customHeight="1" x14ac:dyDescent="0.15">
      <c r="A4" s="70"/>
      <c r="B4" s="71"/>
      <c r="C4" s="71"/>
      <c r="D4" s="71"/>
      <c r="E4" s="72"/>
      <c r="F4" s="79"/>
      <c r="G4" s="80"/>
      <c r="H4" s="80"/>
      <c r="I4" s="80"/>
      <c r="J4" s="80"/>
      <c r="K4" s="80"/>
      <c r="L4" s="81"/>
      <c r="M4" s="88" t="s">
        <v>109</v>
      </c>
      <c r="N4" s="89"/>
      <c r="O4" s="90"/>
      <c r="P4" s="52"/>
      <c r="Q4" s="53"/>
      <c r="R4" s="53"/>
      <c r="S4" s="53"/>
      <c r="T4" s="53"/>
      <c r="U4" s="53"/>
      <c r="V4" s="54"/>
    </row>
    <row r="5" spans="1:27" s="4" customFormat="1" ht="18.75" customHeight="1" x14ac:dyDescent="0.15">
      <c r="A5" s="82" t="s">
        <v>117</v>
      </c>
      <c r="B5" s="75" t="s">
        <v>0</v>
      </c>
      <c r="C5" s="75"/>
      <c r="D5" s="28">
        <v>1</v>
      </c>
      <c r="E5" s="29" t="s">
        <v>11</v>
      </c>
      <c r="F5" s="29" t="s">
        <v>12</v>
      </c>
      <c r="G5" s="29" t="s">
        <v>13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29" t="s">
        <v>20</v>
      </c>
      <c r="O5" s="29" t="s">
        <v>21</v>
      </c>
      <c r="P5" s="29" t="s">
        <v>22</v>
      </c>
      <c r="Q5" s="29" t="s">
        <v>23</v>
      </c>
      <c r="R5" s="84" t="s">
        <v>24</v>
      </c>
      <c r="S5" s="75"/>
      <c r="T5" s="84" t="s">
        <v>25</v>
      </c>
      <c r="U5" s="84"/>
      <c r="V5" s="6" t="s">
        <v>26</v>
      </c>
    </row>
    <row r="6" spans="1:27" s="4" customFormat="1" ht="18.75" customHeight="1" x14ac:dyDescent="0.15">
      <c r="A6" s="83"/>
      <c r="B6" s="75" t="s">
        <v>96</v>
      </c>
      <c r="C6" s="75"/>
      <c r="D6" s="18" t="s">
        <v>67</v>
      </c>
      <c r="E6" s="18" t="s">
        <v>68</v>
      </c>
      <c r="F6" s="18" t="s">
        <v>70</v>
      </c>
      <c r="G6" s="18" t="s">
        <v>59</v>
      </c>
      <c r="H6" s="18" t="s">
        <v>61</v>
      </c>
      <c r="I6" s="18" t="s">
        <v>63</v>
      </c>
      <c r="J6" s="18" t="s">
        <v>65</v>
      </c>
      <c r="K6" s="18" t="s">
        <v>67</v>
      </c>
      <c r="L6" s="18" t="s">
        <v>68</v>
      </c>
      <c r="M6" s="18" t="s">
        <v>70</v>
      </c>
      <c r="N6" s="18" t="s">
        <v>60</v>
      </c>
      <c r="O6" s="18" t="s">
        <v>62</v>
      </c>
      <c r="P6" s="18" t="s">
        <v>64</v>
      </c>
      <c r="Q6" s="18" t="s">
        <v>66</v>
      </c>
      <c r="R6" s="75" t="s">
        <v>0</v>
      </c>
      <c r="S6" s="75"/>
      <c r="T6" s="75" t="s">
        <v>69</v>
      </c>
      <c r="U6" s="75"/>
      <c r="V6" s="6" t="s">
        <v>71</v>
      </c>
      <c r="X6" s="16"/>
    </row>
    <row r="7" spans="1:27" s="4" customFormat="1" ht="40.5" customHeight="1" x14ac:dyDescent="0.15">
      <c r="A7" s="83"/>
      <c r="B7" s="73" t="s">
        <v>47</v>
      </c>
      <c r="C7" s="31" t="s">
        <v>2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74"/>
      <c r="S7" s="74"/>
      <c r="T7" s="74"/>
      <c r="U7" s="74"/>
      <c r="V7" s="23"/>
    </row>
    <row r="8" spans="1:27" s="4" customFormat="1" ht="40.5" customHeight="1" x14ac:dyDescent="0.15">
      <c r="A8" s="21">
        <v>11</v>
      </c>
      <c r="B8" s="73"/>
      <c r="C8" s="31" t="s">
        <v>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75"/>
      <c r="S8" s="75"/>
      <c r="T8" s="75"/>
      <c r="U8" s="75"/>
      <c r="V8" s="6"/>
      <c r="AA8" s="17"/>
    </row>
    <row r="9" spans="1:27" s="8" customFormat="1" ht="18.75" customHeight="1" x14ac:dyDescent="0.15">
      <c r="A9" s="11" t="s">
        <v>6</v>
      </c>
      <c r="B9" s="75" t="s">
        <v>0</v>
      </c>
      <c r="C9" s="75"/>
      <c r="D9" s="29" t="s">
        <v>27</v>
      </c>
      <c r="E9" s="29" t="s">
        <v>28</v>
      </c>
      <c r="F9" s="29" t="s">
        <v>29</v>
      </c>
      <c r="G9" s="29" t="s">
        <v>30</v>
      </c>
      <c r="H9" s="29" t="s">
        <v>31</v>
      </c>
      <c r="I9" s="29" t="s">
        <v>32</v>
      </c>
      <c r="J9" s="29" t="s">
        <v>33</v>
      </c>
      <c r="K9" s="29" t="s">
        <v>34</v>
      </c>
      <c r="L9" s="29" t="s">
        <v>35</v>
      </c>
      <c r="M9" s="29" t="s">
        <v>36</v>
      </c>
      <c r="N9" s="29" t="s">
        <v>37</v>
      </c>
      <c r="O9" s="29" t="s">
        <v>38</v>
      </c>
      <c r="P9" s="29" t="s">
        <v>39</v>
      </c>
      <c r="Q9" s="29"/>
      <c r="R9" s="91" t="s">
        <v>115</v>
      </c>
      <c r="S9" s="91"/>
      <c r="T9" s="91"/>
      <c r="U9" s="92" t="s">
        <v>111</v>
      </c>
      <c r="V9" s="93"/>
    </row>
    <row r="10" spans="1:27" s="8" customFormat="1" ht="18.75" customHeight="1" x14ac:dyDescent="0.15">
      <c r="A10" s="11"/>
      <c r="B10" s="75" t="s">
        <v>96</v>
      </c>
      <c r="C10" s="75"/>
      <c r="D10" s="47" t="s">
        <v>59</v>
      </c>
      <c r="E10" s="47" t="s">
        <v>61</v>
      </c>
      <c r="F10" s="47" t="s">
        <v>63</v>
      </c>
      <c r="G10" s="47" t="s">
        <v>65</v>
      </c>
      <c r="H10" s="47" t="s">
        <v>67</v>
      </c>
      <c r="I10" s="47" t="s">
        <v>68</v>
      </c>
      <c r="J10" s="47" t="s">
        <v>70</v>
      </c>
      <c r="K10" s="47" t="s">
        <v>59</v>
      </c>
      <c r="L10" s="47" t="s">
        <v>61</v>
      </c>
      <c r="M10" s="47" t="s">
        <v>64</v>
      </c>
      <c r="N10" s="47" t="s">
        <v>66</v>
      </c>
      <c r="O10" s="47" t="s">
        <v>0</v>
      </c>
      <c r="P10" s="28" t="s">
        <v>69</v>
      </c>
      <c r="Q10" s="28"/>
      <c r="R10" s="91"/>
      <c r="S10" s="91"/>
      <c r="T10" s="91"/>
      <c r="U10" s="92"/>
      <c r="V10" s="93"/>
    </row>
    <row r="11" spans="1:27" s="4" customFormat="1" ht="40.5" customHeight="1" x14ac:dyDescent="0.15">
      <c r="A11" s="30"/>
      <c r="B11" s="73" t="s">
        <v>47</v>
      </c>
      <c r="C11" s="31" t="s">
        <v>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61" t="s">
        <v>2</v>
      </c>
      <c r="S11" s="63">
        <f>SUM(D7:V7,D11:Q11)</f>
        <v>0</v>
      </c>
      <c r="T11" s="64"/>
      <c r="U11" s="94">
        <f>全体集計!N3</f>
        <v>0</v>
      </c>
      <c r="V11" s="95"/>
    </row>
    <row r="12" spans="1:27" s="4" customFormat="1" ht="40.5" customHeight="1" thickBot="1" x14ac:dyDescent="0.2">
      <c r="A12" s="34"/>
      <c r="B12" s="106"/>
      <c r="C12" s="46" t="s">
        <v>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101"/>
      <c r="S12" s="102"/>
      <c r="T12" s="103"/>
      <c r="U12" s="107"/>
      <c r="V12" s="108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6" customFormat="1" ht="14.1" customHeight="1" x14ac:dyDescent="0.15">
      <c r="A14" s="96" t="s">
        <v>114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7" s="26" customFormat="1" ht="14.1" customHeight="1" x14ac:dyDescent="0.1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27" s="26" customFormat="1" ht="14.1" customHeight="1" x14ac:dyDescent="0.1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s="26" customFormat="1" ht="14.1" customHeight="1" x14ac:dyDescent="0.1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s="26" customFormat="1" ht="14.1" customHeight="1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spans="1:22" s="26" customFormat="1" ht="14.1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s="26" customFormat="1" ht="14.1" customHeight="1" x14ac:dyDescent="0.15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s="26" customFormat="1" ht="14.1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s="26" customFormat="1" ht="14.1" customHeight="1" x14ac:dyDescent="0.1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s="26" customFormat="1" ht="14.1" customHeight="1" x14ac:dyDescent="0.15"/>
  </sheetData>
  <mergeCells count="35"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U11:V12"/>
    <mergeCell ref="B9:C9"/>
    <mergeCell ref="R9:T10"/>
    <mergeCell ref="U9:V10"/>
    <mergeCell ref="B10:C10"/>
    <mergeCell ref="R11:R12"/>
    <mergeCell ref="S11:T12"/>
    <mergeCell ref="A20:V20"/>
    <mergeCell ref="A14:V14"/>
    <mergeCell ref="A15:V15"/>
    <mergeCell ref="A16:V16"/>
    <mergeCell ref="A17:V17"/>
    <mergeCell ref="A18:V18"/>
    <mergeCell ref="M2:O2"/>
    <mergeCell ref="P2:V2"/>
    <mergeCell ref="A3:E4"/>
    <mergeCell ref="F3:L4"/>
    <mergeCell ref="M3:O3"/>
    <mergeCell ref="P3:V3"/>
    <mergeCell ref="M4:O4"/>
    <mergeCell ref="P4:V4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  <pageSetUpPr fitToPage="1"/>
  </sheetPr>
  <dimension ref="A1:AA23"/>
  <sheetViews>
    <sheetView zoomScaleNormal="100" workbookViewId="0">
      <selection activeCell="G8" sqref="G8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39" t="s">
        <v>116</v>
      </c>
      <c r="B1" s="38"/>
      <c r="C1" s="38"/>
      <c r="D1" s="37" t="s">
        <v>98</v>
      </c>
      <c r="E1" s="38"/>
      <c r="F1" s="38"/>
      <c r="G1" s="38"/>
      <c r="H1" s="35"/>
      <c r="I1" s="37"/>
      <c r="J1" s="37"/>
      <c r="K1" s="37"/>
      <c r="L1" s="37"/>
      <c r="M1" s="37"/>
      <c r="N1" s="38"/>
      <c r="O1" s="38"/>
      <c r="P1" s="38"/>
      <c r="Q1" s="38"/>
      <c r="R1" s="38"/>
      <c r="S1" s="38"/>
      <c r="T1" s="38"/>
      <c r="U1" s="38"/>
      <c r="V1" s="38"/>
      <c r="W1" s="19" t="s">
        <v>72</v>
      </c>
    </row>
    <row r="2" spans="1:27" ht="32.25" customHeight="1" thickBot="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98" t="s">
        <v>112</v>
      </c>
      <c r="N2" s="99"/>
      <c r="O2" s="100"/>
      <c r="P2" s="58"/>
      <c r="Q2" s="59"/>
      <c r="R2" s="59"/>
      <c r="S2" s="59"/>
      <c r="T2" s="59"/>
      <c r="U2" s="59"/>
      <c r="V2" s="60"/>
      <c r="W2" s="19" t="s">
        <v>73</v>
      </c>
    </row>
    <row r="3" spans="1:27" s="4" customFormat="1" ht="45" customHeight="1" x14ac:dyDescent="0.15">
      <c r="A3" s="67" t="s">
        <v>97</v>
      </c>
      <c r="B3" s="68"/>
      <c r="C3" s="68"/>
      <c r="D3" s="68"/>
      <c r="E3" s="69"/>
      <c r="F3" s="76" t="s">
        <v>107</v>
      </c>
      <c r="G3" s="77"/>
      <c r="H3" s="77"/>
      <c r="I3" s="77"/>
      <c r="J3" s="77"/>
      <c r="K3" s="77"/>
      <c r="L3" s="78"/>
      <c r="M3" s="85" t="s">
        <v>108</v>
      </c>
      <c r="N3" s="86"/>
      <c r="O3" s="87"/>
      <c r="P3" s="49"/>
      <c r="Q3" s="50"/>
      <c r="R3" s="50"/>
      <c r="S3" s="50"/>
      <c r="T3" s="50"/>
      <c r="U3" s="50"/>
      <c r="V3" s="51"/>
      <c r="W3" s="20"/>
    </row>
    <row r="4" spans="1:27" s="4" customFormat="1" ht="45" customHeight="1" x14ac:dyDescent="0.15">
      <c r="A4" s="70"/>
      <c r="B4" s="71"/>
      <c r="C4" s="71"/>
      <c r="D4" s="71"/>
      <c r="E4" s="72"/>
      <c r="F4" s="79"/>
      <c r="G4" s="80"/>
      <c r="H4" s="80"/>
      <c r="I4" s="80"/>
      <c r="J4" s="80"/>
      <c r="K4" s="80"/>
      <c r="L4" s="81"/>
      <c r="M4" s="88" t="s">
        <v>109</v>
      </c>
      <c r="N4" s="89"/>
      <c r="O4" s="90"/>
      <c r="P4" s="52"/>
      <c r="Q4" s="53"/>
      <c r="R4" s="53"/>
      <c r="S4" s="53"/>
      <c r="T4" s="53"/>
      <c r="U4" s="53"/>
      <c r="V4" s="54"/>
    </row>
    <row r="5" spans="1:27" s="4" customFormat="1" ht="18.75" customHeight="1" x14ac:dyDescent="0.15">
      <c r="A5" s="82" t="s">
        <v>117</v>
      </c>
      <c r="B5" s="75" t="s">
        <v>0</v>
      </c>
      <c r="C5" s="75"/>
      <c r="D5" s="28">
        <v>1</v>
      </c>
      <c r="E5" s="29" t="s">
        <v>11</v>
      </c>
      <c r="F5" s="29" t="s">
        <v>12</v>
      </c>
      <c r="G5" s="29" t="s">
        <v>13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29" t="s">
        <v>20</v>
      </c>
      <c r="O5" s="29" t="s">
        <v>21</v>
      </c>
      <c r="P5" s="29" t="s">
        <v>22</v>
      </c>
      <c r="Q5" s="29" t="s">
        <v>23</v>
      </c>
      <c r="R5" s="84" t="s">
        <v>24</v>
      </c>
      <c r="S5" s="75"/>
      <c r="T5" s="84" t="s">
        <v>25</v>
      </c>
      <c r="U5" s="84"/>
      <c r="V5" s="6" t="s">
        <v>26</v>
      </c>
    </row>
    <row r="6" spans="1:27" s="4" customFormat="1" ht="18.75" customHeight="1" x14ac:dyDescent="0.15">
      <c r="A6" s="83"/>
      <c r="B6" s="75" t="s">
        <v>96</v>
      </c>
      <c r="C6" s="75"/>
      <c r="D6" s="18" t="s">
        <v>70</v>
      </c>
      <c r="E6" s="47" t="s">
        <v>59</v>
      </c>
      <c r="F6" s="18" t="s">
        <v>61</v>
      </c>
      <c r="G6" s="47" t="s">
        <v>63</v>
      </c>
      <c r="H6" s="18" t="s">
        <v>65</v>
      </c>
      <c r="I6" s="47" t="s">
        <v>67</v>
      </c>
      <c r="J6" s="18" t="s">
        <v>68</v>
      </c>
      <c r="K6" s="47" t="s">
        <v>70</v>
      </c>
      <c r="L6" s="18" t="s">
        <v>59</v>
      </c>
      <c r="M6" s="47" t="s">
        <v>61</v>
      </c>
      <c r="N6" s="18" t="s">
        <v>64</v>
      </c>
      <c r="O6" s="47" t="s">
        <v>66</v>
      </c>
      <c r="P6" s="47" t="s">
        <v>0</v>
      </c>
      <c r="Q6" s="28" t="s">
        <v>69</v>
      </c>
      <c r="R6" s="75" t="s">
        <v>71</v>
      </c>
      <c r="S6" s="75"/>
      <c r="T6" s="75" t="s">
        <v>60</v>
      </c>
      <c r="U6" s="75"/>
      <c r="V6" s="6" t="s">
        <v>62</v>
      </c>
      <c r="X6" s="16"/>
    </row>
    <row r="7" spans="1:27" s="4" customFormat="1" ht="40.5" customHeight="1" x14ac:dyDescent="0.15">
      <c r="A7" s="83"/>
      <c r="B7" s="73" t="s">
        <v>47</v>
      </c>
      <c r="C7" s="31" t="s">
        <v>2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74"/>
      <c r="S7" s="74"/>
      <c r="T7" s="74"/>
      <c r="U7" s="74"/>
      <c r="V7" s="23"/>
    </row>
    <row r="8" spans="1:27" s="4" customFormat="1" ht="40.5" customHeight="1" x14ac:dyDescent="0.15">
      <c r="A8" s="21">
        <v>12</v>
      </c>
      <c r="B8" s="73"/>
      <c r="C8" s="31" t="s">
        <v>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75"/>
      <c r="S8" s="75"/>
      <c r="T8" s="75"/>
      <c r="U8" s="75"/>
      <c r="V8" s="6"/>
      <c r="AA8" s="17"/>
    </row>
    <row r="9" spans="1:27" s="8" customFormat="1" ht="18.75" customHeight="1" x14ac:dyDescent="0.15">
      <c r="A9" s="11" t="s">
        <v>6</v>
      </c>
      <c r="B9" s="75" t="s">
        <v>0</v>
      </c>
      <c r="C9" s="75"/>
      <c r="D9" s="29" t="s">
        <v>27</v>
      </c>
      <c r="E9" s="29" t="s">
        <v>28</v>
      </c>
      <c r="F9" s="29" t="s">
        <v>29</v>
      </c>
      <c r="G9" s="29" t="s">
        <v>30</v>
      </c>
      <c r="H9" s="29" t="s">
        <v>31</v>
      </c>
      <c r="I9" s="29" t="s">
        <v>32</v>
      </c>
      <c r="J9" s="29" t="s">
        <v>33</v>
      </c>
      <c r="K9" s="29" t="s">
        <v>34</v>
      </c>
      <c r="L9" s="29" t="s">
        <v>35</v>
      </c>
      <c r="M9" s="29" t="s">
        <v>36</v>
      </c>
      <c r="N9" s="29" t="s">
        <v>37</v>
      </c>
      <c r="O9" s="29" t="s">
        <v>38</v>
      </c>
      <c r="P9" s="29" t="s">
        <v>39</v>
      </c>
      <c r="Q9" s="29" t="s">
        <v>40</v>
      </c>
      <c r="R9" s="91" t="s">
        <v>115</v>
      </c>
      <c r="S9" s="91"/>
      <c r="T9" s="91"/>
      <c r="U9" s="92" t="s">
        <v>111</v>
      </c>
      <c r="V9" s="93"/>
    </row>
    <row r="10" spans="1:27" s="8" customFormat="1" ht="18.75" customHeight="1" x14ac:dyDescent="0.15">
      <c r="A10" s="11"/>
      <c r="B10" s="75" t="s">
        <v>96</v>
      </c>
      <c r="C10" s="75"/>
      <c r="D10" s="47" t="s">
        <v>63</v>
      </c>
      <c r="E10" s="47" t="s">
        <v>65</v>
      </c>
      <c r="F10" s="47" t="s">
        <v>67</v>
      </c>
      <c r="G10" s="47" t="s">
        <v>68</v>
      </c>
      <c r="H10" s="47" t="s">
        <v>70</v>
      </c>
      <c r="I10" s="47" t="s">
        <v>59</v>
      </c>
      <c r="J10" s="47" t="s">
        <v>61</v>
      </c>
      <c r="K10" s="47" t="s">
        <v>63</v>
      </c>
      <c r="L10" s="47" t="s">
        <v>65</v>
      </c>
      <c r="M10" s="47" t="s">
        <v>0</v>
      </c>
      <c r="N10" s="47" t="s">
        <v>69</v>
      </c>
      <c r="O10" s="47" t="s">
        <v>71</v>
      </c>
      <c r="P10" s="47" t="s">
        <v>60</v>
      </c>
      <c r="Q10" s="28" t="s">
        <v>62</v>
      </c>
      <c r="R10" s="91"/>
      <c r="S10" s="91"/>
      <c r="T10" s="91"/>
      <c r="U10" s="92"/>
      <c r="V10" s="93"/>
    </row>
    <row r="11" spans="1:27" s="4" customFormat="1" ht="40.5" customHeight="1" x14ac:dyDescent="0.15">
      <c r="A11" s="30"/>
      <c r="B11" s="73" t="s">
        <v>47</v>
      </c>
      <c r="C11" s="31" t="s">
        <v>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61" t="s">
        <v>2</v>
      </c>
      <c r="S11" s="63">
        <f>SUM(D7:V7,D11:Q11)</f>
        <v>0</v>
      </c>
      <c r="T11" s="64"/>
      <c r="U11" s="94">
        <f>全体集計!N3</f>
        <v>0</v>
      </c>
      <c r="V11" s="95"/>
    </row>
    <row r="12" spans="1:27" s="4" customFormat="1" ht="40.5" customHeight="1" thickBot="1" x14ac:dyDescent="0.2">
      <c r="A12" s="34"/>
      <c r="B12" s="106"/>
      <c r="C12" s="46" t="s">
        <v>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101"/>
      <c r="S12" s="102"/>
      <c r="T12" s="103"/>
      <c r="U12" s="107"/>
      <c r="V12" s="108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6" customFormat="1" ht="14.1" customHeight="1" x14ac:dyDescent="0.15">
      <c r="A14" s="96" t="s">
        <v>114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7" s="26" customFormat="1" ht="14.1" customHeight="1" x14ac:dyDescent="0.1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27" s="26" customFormat="1" ht="14.1" customHeight="1" x14ac:dyDescent="0.1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s="26" customFormat="1" ht="14.1" customHeight="1" x14ac:dyDescent="0.1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s="26" customFormat="1" ht="14.1" customHeight="1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spans="1:22" s="26" customFormat="1" ht="14.1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s="26" customFormat="1" ht="14.1" customHeight="1" x14ac:dyDescent="0.15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s="26" customFormat="1" ht="14.1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s="26" customFormat="1" ht="14.1" customHeight="1" x14ac:dyDescent="0.1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s="26" customFormat="1" ht="14.1" customHeight="1" x14ac:dyDescent="0.15"/>
  </sheetData>
  <mergeCells count="35"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U11:V12"/>
    <mergeCell ref="B9:C9"/>
    <mergeCell ref="R9:T10"/>
    <mergeCell ref="U9:V10"/>
    <mergeCell ref="B10:C10"/>
    <mergeCell ref="R11:R12"/>
    <mergeCell ref="S11:T12"/>
    <mergeCell ref="A20:V20"/>
    <mergeCell ref="A14:V14"/>
    <mergeCell ref="A15:V15"/>
    <mergeCell ref="A16:V16"/>
    <mergeCell ref="A17:V17"/>
    <mergeCell ref="A18:V18"/>
    <mergeCell ref="M2:O2"/>
    <mergeCell ref="P2:V2"/>
    <mergeCell ref="A3:E4"/>
    <mergeCell ref="F3:L4"/>
    <mergeCell ref="M3:O3"/>
    <mergeCell ref="P3:V3"/>
    <mergeCell ref="M4:O4"/>
    <mergeCell ref="P4:V4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AA23"/>
  <sheetViews>
    <sheetView topLeftCell="A3" zoomScaleNormal="100" workbookViewId="0">
      <selection activeCell="A18" sqref="A18:V18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39" t="s">
        <v>99</v>
      </c>
      <c r="B1" s="38"/>
      <c r="C1" s="38"/>
      <c r="D1" s="37" t="s">
        <v>98</v>
      </c>
      <c r="E1" s="38"/>
      <c r="F1" s="38"/>
      <c r="G1" s="38"/>
      <c r="H1" s="35"/>
      <c r="I1" s="37"/>
      <c r="J1" s="37"/>
      <c r="K1" s="37"/>
      <c r="L1" s="37"/>
      <c r="M1" s="37"/>
      <c r="N1" s="38"/>
      <c r="O1" s="38"/>
      <c r="P1" s="38"/>
      <c r="Q1" s="38"/>
      <c r="R1" s="38"/>
      <c r="S1" s="38"/>
      <c r="T1" s="38"/>
      <c r="U1" s="38"/>
      <c r="V1" s="38"/>
      <c r="W1" s="19" t="s">
        <v>72</v>
      </c>
    </row>
    <row r="2" spans="1:27" ht="32.25" customHeight="1" thickBot="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98" t="s">
        <v>112</v>
      </c>
      <c r="N2" s="99"/>
      <c r="O2" s="100"/>
      <c r="P2" s="58"/>
      <c r="Q2" s="59"/>
      <c r="R2" s="59"/>
      <c r="S2" s="59"/>
      <c r="T2" s="59"/>
      <c r="U2" s="59"/>
      <c r="V2" s="60"/>
      <c r="W2" s="19" t="s">
        <v>73</v>
      </c>
    </row>
    <row r="3" spans="1:27" s="4" customFormat="1" ht="45" customHeight="1" x14ac:dyDescent="0.15">
      <c r="A3" s="67" t="s">
        <v>97</v>
      </c>
      <c r="B3" s="68"/>
      <c r="C3" s="68"/>
      <c r="D3" s="68"/>
      <c r="E3" s="69"/>
      <c r="F3" s="76" t="s">
        <v>107</v>
      </c>
      <c r="G3" s="77"/>
      <c r="H3" s="77"/>
      <c r="I3" s="77"/>
      <c r="J3" s="77"/>
      <c r="K3" s="77"/>
      <c r="L3" s="78"/>
      <c r="M3" s="85" t="s">
        <v>108</v>
      </c>
      <c r="N3" s="86"/>
      <c r="O3" s="87"/>
      <c r="P3" s="49"/>
      <c r="Q3" s="50"/>
      <c r="R3" s="50"/>
      <c r="S3" s="50"/>
      <c r="T3" s="50"/>
      <c r="U3" s="50"/>
      <c r="V3" s="51"/>
      <c r="W3" s="20"/>
    </row>
    <row r="4" spans="1:27" s="4" customFormat="1" ht="45" customHeight="1" x14ac:dyDescent="0.15">
      <c r="A4" s="70"/>
      <c r="B4" s="71"/>
      <c r="C4" s="71"/>
      <c r="D4" s="71"/>
      <c r="E4" s="72"/>
      <c r="F4" s="79"/>
      <c r="G4" s="80"/>
      <c r="H4" s="80"/>
      <c r="I4" s="80"/>
      <c r="J4" s="80"/>
      <c r="K4" s="80"/>
      <c r="L4" s="81"/>
      <c r="M4" s="88" t="s">
        <v>109</v>
      </c>
      <c r="N4" s="89"/>
      <c r="O4" s="90"/>
      <c r="P4" s="52"/>
      <c r="Q4" s="53"/>
      <c r="R4" s="53"/>
      <c r="S4" s="53"/>
      <c r="T4" s="53"/>
      <c r="U4" s="53"/>
      <c r="V4" s="54"/>
    </row>
    <row r="5" spans="1:27" s="4" customFormat="1" ht="18.75" customHeight="1" x14ac:dyDescent="0.15">
      <c r="A5" s="104" t="s">
        <v>113</v>
      </c>
      <c r="B5" s="75" t="s">
        <v>0</v>
      </c>
      <c r="C5" s="75"/>
      <c r="D5" s="28">
        <v>1</v>
      </c>
      <c r="E5" s="29" t="s">
        <v>11</v>
      </c>
      <c r="F5" s="29" t="s">
        <v>12</v>
      </c>
      <c r="G5" s="29" t="s">
        <v>13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29" t="s">
        <v>20</v>
      </c>
      <c r="O5" s="29" t="s">
        <v>21</v>
      </c>
      <c r="P5" s="29" t="s">
        <v>22</v>
      </c>
      <c r="Q5" s="29" t="s">
        <v>23</v>
      </c>
      <c r="R5" s="84" t="s">
        <v>24</v>
      </c>
      <c r="S5" s="75"/>
      <c r="T5" s="84" t="s">
        <v>25</v>
      </c>
      <c r="U5" s="84"/>
      <c r="V5" s="6" t="s">
        <v>26</v>
      </c>
    </row>
    <row r="6" spans="1:27" s="4" customFormat="1" ht="18.75" customHeight="1" x14ac:dyDescent="0.15">
      <c r="A6" s="105"/>
      <c r="B6" s="75" t="s">
        <v>96</v>
      </c>
      <c r="C6" s="75"/>
      <c r="D6" s="28" t="s">
        <v>61</v>
      </c>
      <c r="E6" s="18" t="s">
        <v>63</v>
      </c>
      <c r="F6" s="28" t="s">
        <v>65</v>
      </c>
      <c r="G6" s="18" t="s">
        <v>67</v>
      </c>
      <c r="H6" s="28" t="s">
        <v>68</v>
      </c>
      <c r="I6" s="18" t="s">
        <v>70</v>
      </c>
      <c r="J6" s="28" t="s">
        <v>59</v>
      </c>
      <c r="K6" s="18" t="s">
        <v>61</v>
      </c>
      <c r="L6" s="28" t="s">
        <v>63</v>
      </c>
      <c r="M6" s="18" t="s">
        <v>65</v>
      </c>
      <c r="N6" s="28" t="s">
        <v>67</v>
      </c>
      <c r="O6" s="18" t="s">
        <v>69</v>
      </c>
      <c r="P6" s="28" t="s">
        <v>71</v>
      </c>
      <c r="Q6" s="28" t="s">
        <v>60</v>
      </c>
      <c r="R6" s="75" t="s">
        <v>62</v>
      </c>
      <c r="S6" s="75"/>
      <c r="T6" s="75" t="s">
        <v>64</v>
      </c>
      <c r="U6" s="75"/>
      <c r="V6" s="6" t="s">
        <v>66</v>
      </c>
      <c r="X6" s="16"/>
    </row>
    <row r="7" spans="1:27" s="4" customFormat="1" ht="40.5" customHeight="1" x14ac:dyDescent="0.15">
      <c r="A7" s="105"/>
      <c r="B7" s="73" t="s">
        <v>47</v>
      </c>
      <c r="C7" s="31" t="s">
        <v>2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74"/>
      <c r="S7" s="74"/>
      <c r="T7" s="74"/>
      <c r="U7" s="74"/>
      <c r="V7" s="23"/>
    </row>
    <row r="8" spans="1:27" s="4" customFormat="1" ht="40.5" customHeight="1" x14ac:dyDescent="0.15">
      <c r="A8" s="21">
        <v>1</v>
      </c>
      <c r="B8" s="73"/>
      <c r="C8" s="31" t="s">
        <v>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75"/>
      <c r="S8" s="75"/>
      <c r="T8" s="75"/>
      <c r="U8" s="75"/>
      <c r="V8" s="6"/>
      <c r="AA8" s="17"/>
    </row>
    <row r="9" spans="1:27" s="8" customFormat="1" ht="18.75" customHeight="1" x14ac:dyDescent="0.15">
      <c r="A9" s="11" t="s">
        <v>6</v>
      </c>
      <c r="B9" s="75" t="s">
        <v>0</v>
      </c>
      <c r="C9" s="75"/>
      <c r="D9" s="29" t="s">
        <v>27</v>
      </c>
      <c r="E9" s="29" t="s">
        <v>28</v>
      </c>
      <c r="F9" s="29" t="s">
        <v>29</v>
      </c>
      <c r="G9" s="29" t="s">
        <v>30</v>
      </c>
      <c r="H9" s="29" t="s">
        <v>31</v>
      </c>
      <c r="I9" s="29" t="s">
        <v>32</v>
      </c>
      <c r="J9" s="29" t="s">
        <v>33</v>
      </c>
      <c r="K9" s="29" t="s">
        <v>34</v>
      </c>
      <c r="L9" s="29" t="s">
        <v>35</v>
      </c>
      <c r="M9" s="29" t="s">
        <v>36</v>
      </c>
      <c r="N9" s="29" t="s">
        <v>37</v>
      </c>
      <c r="O9" s="29" t="s">
        <v>38</v>
      </c>
      <c r="P9" s="29" t="s">
        <v>39</v>
      </c>
      <c r="Q9" s="29" t="s">
        <v>40</v>
      </c>
      <c r="R9" s="91" t="s">
        <v>5</v>
      </c>
      <c r="S9" s="91"/>
      <c r="T9" s="91"/>
      <c r="U9" s="92" t="s">
        <v>111</v>
      </c>
      <c r="V9" s="93"/>
    </row>
    <row r="10" spans="1:27" s="8" customFormat="1" ht="18.75" customHeight="1" x14ac:dyDescent="0.15">
      <c r="A10" s="11"/>
      <c r="B10" s="75" t="s">
        <v>96</v>
      </c>
      <c r="C10" s="75"/>
      <c r="D10" s="28" t="s">
        <v>67</v>
      </c>
      <c r="E10" s="28" t="s">
        <v>68</v>
      </c>
      <c r="F10" s="28" t="s">
        <v>70</v>
      </c>
      <c r="G10" s="28" t="s">
        <v>59</v>
      </c>
      <c r="H10" s="28" t="s">
        <v>61</v>
      </c>
      <c r="I10" s="28" t="s">
        <v>63</v>
      </c>
      <c r="J10" s="28" t="s">
        <v>65</v>
      </c>
      <c r="K10" s="28" t="s">
        <v>67</v>
      </c>
      <c r="L10" s="28" t="s">
        <v>68</v>
      </c>
      <c r="M10" s="28" t="s">
        <v>70</v>
      </c>
      <c r="N10" s="28" t="s">
        <v>59</v>
      </c>
      <c r="O10" s="28" t="s">
        <v>62</v>
      </c>
      <c r="P10" s="28" t="s">
        <v>64</v>
      </c>
      <c r="Q10" s="28" t="s">
        <v>66</v>
      </c>
      <c r="R10" s="91"/>
      <c r="S10" s="91"/>
      <c r="T10" s="91"/>
      <c r="U10" s="92"/>
      <c r="V10" s="93"/>
    </row>
    <row r="11" spans="1:27" s="4" customFormat="1" ht="40.5" customHeight="1" x14ac:dyDescent="0.15">
      <c r="A11" s="30"/>
      <c r="B11" s="73" t="s">
        <v>47</v>
      </c>
      <c r="C11" s="31" t="s">
        <v>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1" t="s">
        <v>2</v>
      </c>
      <c r="S11" s="117">
        <f>SUM(D7:V7,D11:Q11)</f>
        <v>0</v>
      </c>
      <c r="T11" s="117"/>
      <c r="U11" s="94">
        <f>全体集計!N3</f>
        <v>0</v>
      </c>
      <c r="V11" s="95"/>
    </row>
    <row r="12" spans="1:27" s="4" customFormat="1" ht="40.5" customHeight="1" thickBot="1" x14ac:dyDescent="0.2">
      <c r="A12" s="34"/>
      <c r="B12" s="106"/>
      <c r="C12" s="46" t="s">
        <v>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46" t="s">
        <v>41</v>
      </c>
      <c r="S12" s="146">
        <f>COUNTA(D7:V7,D11:Q11)</f>
        <v>0</v>
      </c>
      <c r="T12" s="146"/>
      <c r="U12" s="107"/>
      <c r="V12" s="108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6" customFormat="1" ht="14.1" customHeight="1" x14ac:dyDescent="0.15">
      <c r="A14" s="96" t="s">
        <v>100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7" s="26" customFormat="1" ht="14.1" customHeight="1" x14ac:dyDescent="0.15">
      <c r="A15" s="96" t="s">
        <v>101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27" s="26" customFormat="1" ht="14.1" customHeight="1" x14ac:dyDescent="0.15">
      <c r="A16" s="96" t="s">
        <v>102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s="26" customFormat="1" ht="14.1" customHeight="1" x14ac:dyDescent="0.15">
      <c r="A17" s="96" t="s">
        <v>103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s="26" customFormat="1" ht="14.1" customHeight="1" x14ac:dyDescent="0.15">
      <c r="A18" s="96" t="s">
        <v>104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spans="1:22" s="26" customFormat="1" ht="14.1" customHeight="1" x14ac:dyDescent="0.15">
      <c r="A19" s="33" t="s">
        <v>105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s="26" customFormat="1" ht="14.1" customHeight="1" x14ac:dyDescent="0.15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s="26" customFormat="1" ht="14.1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s="26" customFormat="1" ht="14.1" customHeight="1" x14ac:dyDescent="0.1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s="26" customFormat="1" ht="14.1" customHeight="1" x14ac:dyDescent="0.15"/>
  </sheetData>
  <mergeCells count="35"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S11:T11"/>
    <mergeCell ref="U11:V12"/>
    <mergeCell ref="S12:T12"/>
    <mergeCell ref="B9:C9"/>
    <mergeCell ref="R9:T10"/>
    <mergeCell ref="U9:V10"/>
    <mergeCell ref="B10:C10"/>
    <mergeCell ref="A20:V20"/>
    <mergeCell ref="A14:V14"/>
    <mergeCell ref="A15:V15"/>
    <mergeCell ref="A16:V16"/>
    <mergeCell ref="A17:V17"/>
    <mergeCell ref="A18:V18"/>
    <mergeCell ref="M2:O2"/>
    <mergeCell ref="P2:V2"/>
    <mergeCell ref="A3:E4"/>
    <mergeCell ref="F3:L4"/>
    <mergeCell ref="M3:O3"/>
    <mergeCell ref="P3:V3"/>
    <mergeCell ref="M4:O4"/>
    <mergeCell ref="P4:V4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AA23"/>
  <sheetViews>
    <sheetView zoomScaleNormal="100" workbookViewId="0">
      <selection activeCell="A18" sqref="A18:V18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39" t="s">
        <v>99</v>
      </c>
      <c r="B1" s="38"/>
      <c r="C1" s="38"/>
      <c r="D1" s="37" t="s">
        <v>98</v>
      </c>
      <c r="E1" s="38"/>
      <c r="F1" s="38"/>
      <c r="G1" s="38"/>
      <c r="H1" s="35"/>
      <c r="I1" s="37"/>
      <c r="J1" s="37"/>
      <c r="K1" s="37"/>
      <c r="L1" s="37"/>
      <c r="M1" s="37"/>
      <c r="N1" s="38"/>
      <c r="O1" s="38"/>
      <c r="P1" s="38"/>
      <c r="Q1" s="38"/>
      <c r="R1" s="38"/>
      <c r="S1" s="38"/>
      <c r="T1" s="38"/>
      <c r="U1" s="38"/>
      <c r="V1" s="38"/>
      <c r="W1" s="19" t="s">
        <v>72</v>
      </c>
    </row>
    <row r="2" spans="1:27" ht="32.25" customHeight="1" thickBot="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98" t="s">
        <v>112</v>
      </c>
      <c r="N2" s="99"/>
      <c r="O2" s="100"/>
      <c r="P2" s="58"/>
      <c r="Q2" s="59"/>
      <c r="R2" s="59"/>
      <c r="S2" s="59"/>
      <c r="T2" s="59"/>
      <c r="U2" s="59"/>
      <c r="V2" s="60"/>
      <c r="W2" s="19" t="s">
        <v>73</v>
      </c>
    </row>
    <row r="3" spans="1:27" s="4" customFormat="1" ht="45" customHeight="1" x14ac:dyDescent="0.15">
      <c r="A3" s="67" t="s">
        <v>97</v>
      </c>
      <c r="B3" s="68"/>
      <c r="C3" s="68"/>
      <c r="D3" s="68"/>
      <c r="E3" s="69"/>
      <c r="F3" s="76" t="s">
        <v>107</v>
      </c>
      <c r="G3" s="77"/>
      <c r="H3" s="77"/>
      <c r="I3" s="77"/>
      <c r="J3" s="77"/>
      <c r="K3" s="77"/>
      <c r="L3" s="78"/>
      <c r="M3" s="85" t="s">
        <v>108</v>
      </c>
      <c r="N3" s="86"/>
      <c r="O3" s="87"/>
      <c r="P3" s="49"/>
      <c r="Q3" s="50"/>
      <c r="R3" s="50"/>
      <c r="S3" s="50"/>
      <c r="T3" s="50"/>
      <c r="U3" s="50"/>
      <c r="V3" s="51"/>
      <c r="W3" s="20"/>
    </row>
    <row r="4" spans="1:27" s="4" customFormat="1" ht="45" customHeight="1" x14ac:dyDescent="0.15">
      <c r="A4" s="70"/>
      <c r="B4" s="71"/>
      <c r="C4" s="71"/>
      <c r="D4" s="71"/>
      <c r="E4" s="72"/>
      <c r="F4" s="79"/>
      <c r="G4" s="80"/>
      <c r="H4" s="80"/>
      <c r="I4" s="80"/>
      <c r="J4" s="80"/>
      <c r="K4" s="80"/>
      <c r="L4" s="81"/>
      <c r="M4" s="88" t="s">
        <v>109</v>
      </c>
      <c r="N4" s="89"/>
      <c r="O4" s="90"/>
      <c r="P4" s="52"/>
      <c r="Q4" s="53"/>
      <c r="R4" s="53"/>
      <c r="S4" s="53"/>
      <c r="T4" s="53"/>
      <c r="U4" s="53"/>
      <c r="V4" s="54"/>
    </row>
    <row r="5" spans="1:27" s="4" customFormat="1" ht="18.75" customHeight="1" x14ac:dyDescent="0.15">
      <c r="A5" s="104" t="s">
        <v>113</v>
      </c>
      <c r="B5" s="75" t="s">
        <v>0</v>
      </c>
      <c r="C5" s="75"/>
      <c r="D5" s="28">
        <v>1</v>
      </c>
      <c r="E5" s="29" t="s">
        <v>11</v>
      </c>
      <c r="F5" s="29" t="s">
        <v>12</v>
      </c>
      <c r="G5" s="29" t="s">
        <v>13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29" t="s">
        <v>20</v>
      </c>
      <c r="O5" s="29" t="s">
        <v>21</v>
      </c>
      <c r="P5" s="29" t="s">
        <v>22</v>
      </c>
      <c r="Q5" s="29" t="s">
        <v>23</v>
      </c>
      <c r="R5" s="84" t="s">
        <v>24</v>
      </c>
      <c r="S5" s="75"/>
      <c r="T5" s="84" t="s">
        <v>25</v>
      </c>
      <c r="U5" s="84"/>
      <c r="V5" s="6" t="s">
        <v>26</v>
      </c>
    </row>
    <row r="6" spans="1:27" s="4" customFormat="1" ht="18.75" customHeight="1" x14ac:dyDescent="0.15">
      <c r="A6" s="105"/>
      <c r="B6" s="75" t="s">
        <v>96</v>
      </c>
      <c r="C6" s="75"/>
      <c r="D6" s="18" t="s">
        <v>67</v>
      </c>
      <c r="E6" s="18" t="s">
        <v>68</v>
      </c>
      <c r="F6" s="18" t="s">
        <v>70</v>
      </c>
      <c r="G6" s="18" t="s">
        <v>59</v>
      </c>
      <c r="H6" s="18" t="s">
        <v>61</v>
      </c>
      <c r="I6" s="18" t="s">
        <v>63</v>
      </c>
      <c r="J6" s="18" t="s">
        <v>65</v>
      </c>
      <c r="K6" s="18" t="s">
        <v>67</v>
      </c>
      <c r="L6" s="18" t="s">
        <v>68</v>
      </c>
      <c r="M6" s="18" t="s">
        <v>70</v>
      </c>
      <c r="N6" s="18" t="s">
        <v>59</v>
      </c>
      <c r="O6" s="18" t="s">
        <v>62</v>
      </c>
      <c r="P6" s="18" t="s">
        <v>64</v>
      </c>
      <c r="Q6" s="18" t="s">
        <v>66</v>
      </c>
      <c r="R6" s="75" t="s">
        <v>0</v>
      </c>
      <c r="S6" s="75"/>
      <c r="T6" s="75" t="s">
        <v>69</v>
      </c>
      <c r="U6" s="75"/>
      <c r="V6" s="6" t="s">
        <v>71</v>
      </c>
      <c r="X6" s="16"/>
    </row>
    <row r="7" spans="1:27" s="4" customFormat="1" ht="40.5" customHeight="1" x14ac:dyDescent="0.15">
      <c r="A7" s="105"/>
      <c r="B7" s="73" t="s">
        <v>47</v>
      </c>
      <c r="C7" s="31" t="s">
        <v>2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74"/>
      <c r="S7" s="74"/>
      <c r="T7" s="74"/>
      <c r="U7" s="74"/>
      <c r="V7" s="23"/>
    </row>
    <row r="8" spans="1:27" s="4" customFormat="1" ht="40.5" customHeight="1" x14ac:dyDescent="0.15">
      <c r="A8" s="21">
        <v>2</v>
      </c>
      <c r="B8" s="73"/>
      <c r="C8" s="31" t="s">
        <v>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75"/>
      <c r="S8" s="75"/>
      <c r="T8" s="75"/>
      <c r="U8" s="75"/>
      <c r="V8" s="6"/>
      <c r="AA8" s="17"/>
    </row>
    <row r="9" spans="1:27" s="8" customFormat="1" ht="18.75" customHeight="1" x14ac:dyDescent="0.15">
      <c r="A9" s="11" t="s">
        <v>6</v>
      </c>
      <c r="B9" s="75" t="s">
        <v>0</v>
      </c>
      <c r="C9" s="75"/>
      <c r="D9" s="29" t="s">
        <v>27</v>
      </c>
      <c r="E9" s="29" t="s">
        <v>28</v>
      </c>
      <c r="F9" s="29" t="s">
        <v>29</v>
      </c>
      <c r="G9" s="29" t="s">
        <v>30</v>
      </c>
      <c r="H9" s="29" t="s">
        <v>31</v>
      </c>
      <c r="I9" s="29" t="s">
        <v>32</v>
      </c>
      <c r="J9" s="29" t="s">
        <v>33</v>
      </c>
      <c r="K9" s="29" t="s">
        <v>34</v>
      </c>
      <c r="L9" s="29" t="s">
        <v>35</v>
      </c>
      <c r="M9" s="29" t="s">
        <v>36</v>
      </c>
      <c r="N9" s="29" t="s">
        <v>37</v>
      </c>
      <c r="O9" s="29"/>
      <c r="P9" s="29"/>
      <c r="Q9" s="29"/>
      <c r="R9" s="91" t="s">
        <v>5</v>
      </c>
      <c r="S9" s="91"/>
      <c r="T9" s="91"/>
      <c r="U9" s="92" t="s">
        <v>111</v>
      </c>
      <c r="V9" s="93"/>
    </row>
    <row r="10" spans="1:27" s="8" customFormat="1" ht="18.75" customHeight="1" x14ac:dyDescent="0.15">
      <c r="A10" s="11"/>
      <c r="B10" s="75" t="s">
        <v>96</v>
      </c>
      <c r="C10" s="75"/>
      <c r="D10" s="28" t="s">
        <v>59</v>
      </c>
      <c r="E10" s="28" t="s">
        <v>61</v>
      </c>
      <c r="F10" s="28" t="s">
        <v>63</v>
      </c>
      <c r="G10" s="28" t="s">
        <v>65</v>
      </c>
      <c r="H10" s="28" t="s">
        <v>67</v>
      </c>
      <c r="I10" s="28" t="s">
        <v>68</v>
      </c>
      <c r="J10" s="28" t="s">
        <v>70</v>
      </c>
      <c r="K10" s="28" t="s">
        <v>59</v>
      </c>
      <c r="L10" s="28" t="s">
        <v>62</v>
      </c>
      <c r="M10" s="28" t="s">
        <v>64</v>
      </c>
      <c r="N10" s="28" t="s">
        <v>66</v>
      </c>
      <c r="O10" s="28"/>
      <c r="P10" s="28"/>
      <c r="Q10" s="28"/>
      <c r="R10" s="91"/>
      <c r="S10" s="91"/>
      <c r="T10" s="91"/>
      <c r="U10" s="92"/>
      <c r="V10" s="93"/>
    </row>
    <row r="11" spans="1:27" s="4" customFormat="1" ht="40.5" customHeight="1" x14ac:dyDescent="0.15">
      <c r="A11" s="30"/>
      <c r="B11" s="73" t="s">
        <v>47</v>
      </c>
      <c r="C11" s="31" t="s">
        <v>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1" t="s">
        <v>2</v>
      </c>
      <c r="S11" s="117">
        <f>SUM(D7:V7,D11:Q11)</f>
        <v>0</v>
      </c>
      <c r="T11" s="117"/>
      <c r="U11" s="94">
        <f>全体集計!N3</f>
        <v>0</v>
      </c>
      <c r="V11" s="95"/>
    </row>
    <row r="12" spans="1:27" s="4" customFormat="1" ht="40.5" customHeight="1" thickBot="1" x14ac:dyDescent="0.2">
      <c r="A12" s="34"/>
      <c r="B12" s="106"/>
      <c r="C12" s="46" t="s">
        <v>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46" t="s">
        <v>41</v>
      </c>
      <c r="S12" s="146">
        <f>COUNTA(D7:V7,D11:Q11)</f>
        <v>0</v>
      </c>
      <c r="T12" s="146"/>
      <c r="U12" s="107"/>
      <c r="V12" s="108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6" customFormat="1" ht="14.1" customHeight="1" x14ac:dyDescent="0.15">
      <c r="A14" s="96" t="s">
        <v>100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7" s="26" customFormat="1" ht="14.1" customHeight="1" x14ac:dyDescent="0.15">
      <c r="A15" s="96" t="s">
        <v>101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27" s="26" customFormat="1" ht="14.1" customHeight="1" x14ac:dyDescent="0.15">
      <c r="A16" s="96" t="s">
        <v>102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s="26" customFormat="1" ht="14.1" customHeight="1" x14ac:dyDescent="0.15">
      <c r="A17" s="96" t="s">
        <v>103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s="26" customFormat="1" ht="14.1" customHeight="1" x14ac:dyDescent="0.15">
      <c r="A18" s="96" t="s">
        <v>104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spans="1:22" s="26" customFormat="1" ht="14.1" customHeight="1" x14ac:dyDescent="0.15">
      <c r="A19" s="33" t="s">
        <v>105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s="26" customFormat="1" ht="14.1" customHeight="1" x14ac:dyDescent="0.15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s="26" customFormat="1" ht="14.1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s="26" customFormat="1" ht="14.1" customHeight="1" x14ac:dyDescent="0.1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s="26" customFormat="1" ht="14.1" customHeight="1" x14ac:dyDescent="0.15"/>
  </sheetData>
  <mergeCells count="35"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S11:T11"/>
    <mergeCell ref="U11:V12"/>
    <mergeCell ref="S12:T12"/>
    <mergeCell ref="B9:C9"/>
    <mergeCell ref="R9:T10"/>
    <mergeCell ref="U9:V10"/>
    <mergeCell ref="B10:C10"/>
    <mergeCell ref="A20:V20"/>
    <mergeCell ref="A14:V14"/>
    <mergeCell ref="A15:V15"/>
    <mergeCell ref="A16:V16"/>
    <mergeCell ref="A17:V17"/>
    <mergeCell ref="A18:V18"/>
    <mergeCell ref="M2:O2"/>
    <mergeCell ref="P2:V2"/>
    <mergeCell ref="A3:E4"/>
    <mergeCell ref="F3:L4"/>
    <mergeCell ref="M3:O3"/>
    <mergeCell ref="P3:V3"/>
    <mergeCell ref="M4:O4"/>
    <mergeCell ref="P4:V4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A23"/>
  <sheetViews>
    <sheetView zoomScaleNormal="100" workbookViewId="0">
      <selection activeCell="A18" sqref="A18:V18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39" t="s">
        <v>99</v>
      </c>
      <c r="B1" s="38"/>
      <c r="C1" s="38"/>
      <c r="D1" s="37" t="s">
        <v>98</v>
      </c>
      <c r="E1" s="38"/>
      <c r="F1" s="38"/>
      <c r="G1" s="38"/>
      <c r="H1" s="35"/>
      <c r="I1" s="37"/>
      <c r="J1" s="37"/>
      <c r="K1" s="37"/>
      <c r="L1" s="37"/>
      <c r="M1" s="37"/>
      <c r="N1" s="38"/>
      <c r="O1" s="38"/>
      <c r="P1" s="38"/>
      <c r="Q1" s="38"/>
      <c r="R1" s="38"/>
      <c r="S1" s="38"/>
      <c r="T1" s="38"/>
      <c r="U1" s="38"/>
      <c r="V1" s="38"/>
      <c r="W1" s="19" t="s">
        <v>72</v>
      </c>
    </row>
    <row r="2" spans="1:27" ht="32.25" customHeight="1" thickBot="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98" t="s">
        <v>112</v>
      </c>
      <c r="N2" s="99"/>
      <c r="O2" s="100"/>
      <c r="P2" s="58"/>
      <c r="Q2" s="59"/>
      <c r="R2" s="59"/>
      <c r="S2" s="59"/>
      <c r="T2" s="59"/>
      <c r="U2" s="59"/>
      <c r="V2" s="60"/>
      <c r="W2" s="19" t="s">
        <v>73</v>
      </c>
    </row>
    <row r="3" spans="1:27" s="4" customFormat="1" ht="45" customHeight="1" x14ac:dyDescent="0.15">
      <c r="A3" s="67" t="s">
        <v>97</v>
      </c>
      <c r="B3" s="68"/>
      <c r="C3" s="68"/>
      <c r="D3" s="68"/>
      <c r="E3" s="69"/>
      <c r="F3" s="76" t="s">
        <v>107</v>
      </c>
      <c r="G3" s="77"/>
      <c r="H3" s="77"/>
      <c r="I3" s="77"/>
      <c r="J3" s="77"/>
      <c r="K3" s="77"/>
      <c r="L3" s="78"/>
      <c r="M3" s="85" t="s">
        <v>108</v>
      </c>
      <c r="N3" s="86"/>
      <c r="O3" s="87"/>
      <c r="P3" s="49"/>
      <c r="Q3" s="50"/>
      <c r="R3" s="50"/>
      <c r="S3" s="50"/>
      <c r="T3" s="50"/>
      <c r="U3" s="50"/>
      <c r="V3" s="51"/>
      <c r="W3" s="20"/>
    </row>
    <row r="4" spans="1:27" s="4" customFormat="1" ht="45" customHeight="1" x14ac:dyDescent="0.15">
      <c r="A4" s="70"/>
      <c r="B4" s="71"/>
      <c r="C4" s="71"/>
      <c r="D4" s="71"/>
      <c r="E4" s="72"/>
      <c r="F4" s="79"/>
      <c r="G4" s="80"/>
      <c r="H4" s="80"/>
      <c r="I4" s="80"/>
      <c r="J4" s="80"/>
      <c r="K4" s="80"/>
      <c r="L4" s="81"/>
      <c r="M4" s="88" t="s">
        <v>109</v>
      </c>
      <c r="N4" s="89"/>
      <c r="O4" s="90"/>
      <c r="P4" s="52"/>
      <c r="Q4" s="53"/>
      <c r="R4" s="53"/>
      <c r="S4" s="53"/>
      <c r="T4" s="53"/>
      <c r="U4" s="53"/>
      <c r="V4" s="54"/>
    </row>
    <row r="5" spans="1:27" s="4" customFormat="1" ht="18.75" customHeight="1" x14ac:dyDescent="0.15">
      <c r="A5" s="104" t="s">
        <v>113</v>
      </c>
      <c r="B5" s="75" t="s">
        <v>0</v>
      </c>
      <c r="C5" s="75"/>
      <c r="D5" s="28">
        <v>1</v>
      </c>
      <c r="E5" s="29" t="s">
        <v>11</v>
      </c>
      <c r="F5" s="29" t="s">
        <v>12</v>
      </c>
      <c r="G5" s="29" t="s">
        <v>13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29" t="s">
        <v>20</v>
      </c>
      <c r="O5" s="29" t="s">
        <v>21</v>
      </c>
      <c r="P5" s="29" t="s">
        <v>22</v>
      </c>
      <c r="Q5" s="29" t="s">
        <v>23</v>
      </c>
      <c r="R5" s="84" t="s">
        <v>24</v>
      </c>
      <c r="S5" s="75"/>
      <c r="T5" s="84" t="s">
        <v>25</v>
      </c>
      <c r="U5" s="84"/>
      <c r="V5" s="6" t="s">
        <v>26</v>
      </c>
    </row>
    <row r="6" spans="1:27" s="4" customFormat="1" ht="18.75" customHeight="1" x14ac:dyDescent="0.15">
      <c r="A6" s="105"/>
      <c r="B6" s="75" t="s">
        <v>96</v>
      </c>
      <c r="C6" s="75"/>
      <c r="D6" s="18" t="s">
        <v>67</v>
      </c>
      <c r="E6" s="18" t="s">
        <v>68</v>
      </c>
      <c r="F6" s="18" t="s">
        <v>70</v>
      </c>
      <c r="G6" s="18" t="s">
        <v>59</v>
      </c>
      <c r="H6" s="18" t="s">
        <v>61</v>
      </c>
      <c r="I6" s="18" t="s">
        <v>63</v>
      </c>
      <c r="J6" s="18" t="s">
        <v>65</v>
      </c>
      <c r="K6" s="18" t="s">
        <v>67</v>
      </c>
      <c r="L6" s="18" t="s">
        <v>68</v>
      </c>
      <c r="M6" s="18" t="s">
        <v>70</v>
      </c>
      <c r="N6" s="18" t="s">
        <v>59</v>
      </c>
      <c r="O6" s="18" t="s">
        <v>62</v>
      </c>
      <c r="P6" s="18" t="s">
        <v>64</v>
      </c>
      <c r="Q6" s="18" t="s">
        <v>66</v>
      </c>
      <c r="R6" s="75" t="s">
        <v>0</v>
      </c>
      <c r="S6" s="75"/>
      <c r="T6" s="75" t="s">
        <v>69</v>
      </c>
      <c r="U6" s="75"/>
      <c r="V6" s="6" t="s">
        <v>71</v>
      </c>
      <c r="X6" s="16"/>
    </row>
    <row r="7" spans="1:27" s="4" customFormat="1" ht="40.5" customHeight="1" x14ac:dyDescent="0.15">
      <c r="A7" s="105"/>
      <c r="B7" s="73" t="s">
        <v>47</v>
      </c>
      <c r="C7" s="31" t="s">
        <v>2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74"/>
      <c r="S7" s="74"/>
      <c r="T7" s="74"/>
      <c r="U7" s="74"/>
      <c r="V7" s="23"/>
    </row>
    <row r="8" spans="1:27" s="4" customFormat="1" ht="40.5" customHeight="1" x14ac:dyDescent="0.15">
      <c r="A8" s="21">
        <v>3</v>
      </c>
      <c r="B8" s="73"/>
      <c r="C8" s="31" t="s">
        <v>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75"/>
      <c r="S8" s="75"/>
      <c r="T8" s="75"/>
      <c r="U8" s="75"/>
      <c r="V8" s="6"/>
      <c r="AA8" s="17"/>
    </row>
    <row r="9" spans="1:27" s="8" customFormat="1" ht="18.75" customHeight="1" x14ac:dyDescent="0.15">
      <c r="A9" s="11" t="s">
        <v>6</v>
      </c>
      <c r="B9" s="75" t="s">
        <v>0</v>
      </c>
      <c r="C9" s="75"/>
      <c r="D9" s="29" t="s">
        <v>27</v>
      </c>
      <c r="E9" s="29" t="s">
        <v>28</v>
      </c>
      <c r="F9" s="29" t="s">
        <v>29</v>
      </c>
      <c r="G9" s="29" t="s">
        <v>30</v>
      </c>
      <c r="H9" s="29" t="s">
        <v>31</v>
      </c>
      <c r="I9" s="29" t="s">
        <v>32</v>
      </c>
      <c r="J9" s="29" t="s">
        <v>33</v>
      </c>
      <c r="K9" s="29" t="s">
        <v>34</v>
      </c>
      <c r="L9" s="29" t="s">
        <v>35</v>
      </c>
      <c r="M9" s="29" t="s">
        <v>36</v>
      </c>
      <c r="N9" s="29" t="s">
        <v>37</v>
      </c>
      <c r="O9" s="29" t="s">
        <v>38</v>
      </c>
      <c r="P9" s="29" t="s">
        <v>39</v>
      </c>
      <c r="Q9" s="29" t="s">
        <v>40</v>
      </c>
      <c r="R9" s="91" t="s">
        <v>5</v>
      </c>
      <c r="S9" s="91"/>
      <c r="T9" s="91"/>
      <c r="U9" s="92" t="s">
        <v>111</v>
      </c>
      <c r="V9" s="93"/>
    </row>
    <row r="10" spans="1:27" s="8" customFormat="1" ht="18.75" customHeight="1" x14ac:dyDescent="0.15">
      <c r="A10" s="11"/>
      <c r="B10" s="75" t="s">
        <v>96</v>
      </c>
      <c r="C10" s="75"/>
      <c r="D10" s="28" t="s">
        <v>59</v>
      </c>
      <c r="E10" s="28" t="s">
        <v>61</v>
      </c>
      <c r="F10" s="28" t="s">
        <v>63</v>
      </c>
      <c r="G10" s="28" t="s">
        <v>65</v>
      </c>
      <c r="H10" s="28" t="s">
        <v>67</v>
      </c>
      <c r="I10" s="28" t="s">
        <v>68</v>
      </c>
      <c r="J10" s="28" t="s">
        <v>70</v>
      </c>
      <c r="K10" s="28" t="s">
        <v>59</v>
      </c>
      <c r="L10" s="28" t="s">
        <v>61</v>
      </c>
      <c r="M10" s="28" t="s">
        <v>63</v>
      </c>
      <c r="N10" s="28" t="s">
        <v>65</v>
      </c>
      <c r="O10" s="28" t="s">
        <v>67</v>
      </c>
      <c r="P10" s="28" t="s">
        <v>69</v>
      </c>
      <c r="Q10" s="28" t="s">
        <v>71</v>
      </c>
      <c r="R10" s="91"/>
      <c r="S10" s="91"/>
      <c r="T10" s="91"/>
      <c r="U10" s="92"/>
      <c r="V10" s="93"/>
    </row>
    <row r="11" spans="1:27" s="4" customFormat="1" ht="40.5" customHeight="1" x14ac:dyDescent="0.15">
      <c r="A11" s="30"/>
      <c r="B11" s="73" t="s">
        <v>47</v>
      </c>
      <c r="C11" s="31" t="s">
        <v>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1" t="s">
        <v>2</v>
      </c>
      <c r="S11" s="117">
        <f>SUM(D7:V7,D11:Q11)</f>
        <v>0</v>
      </c>
      <c r="T11" s="117"/>
      <c r="U11" s="94">
        <f>全体集計!N3</f>
        <v>0</v>
      </c>
      <c r="V11" s="95"/>
    </row>
    <row r="12" spans="1:27" s="4" customFormat="1" ht="40.5" customHeight="1" thickBot="1" x14ac:dyDescent="0.2">
      <c r="A12" s="34"/>
      <c r="B12" s="106"/>
      <c r="C12" s="46" t="s">
        <v>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46" t="s">
        <v>41</v>
      </c>
      <c r="S12" s="146">
        <f>COUNTA(D7:V7,D11:Q11)</f>
        <v>0</v>
      </c>
      <c r="T12" s="146"/>
      <c r="U12" s="107"/>
      <c r="V12" s="108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6" customFormat="1" ht="14.1" customHeight="1" x14ac:dyDescent="0.15">
      <c r="A14" s="96" t="s">
        <v>100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7" s="26" customFormat="1" ht="14.1" customHeight="1" x14ac:dyDescent="0.15">
      <c r="A15" s="96" t="s">
        <v>101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27" s="26" customFormat="1" ht="14.1" customHeight="1" x14ac:dyDescent="0.15">
      <c r="A16" s="96" t="s">
        <v>102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s="26" customFormat="1" ht="14.1" customHeight="1" x14ac:dyDescent="0.15">
      <c r="A17" s="96" t="s">
        <v>103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s="26" customFormat="1" ht="14.1" customHeight="1" x14ac:dyDescent="0.15">
      <c r="A18" s="96" t="s">
        <v>104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spans="1:22" s="26" customFormat="1" ht="14.1" customHeight="1" x14ac:dyDescent="0.15">
      <c r="A19" s="33" t="s">
        <v>105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s="26" customFormat="1" ht="14.1" customHeight="1" x14ac:dyDescent="0.15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s="26" customFormat="1" ht="14.1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s="26" customFormat="1" ht="14.1" customHeight="1" x14ac:dyDescent="0.1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s="26" customFormat="1" ht="14.1" customHeight="1" x14ac:dyDescent="0.15"/>
  </sheetData>
  <mergeCells count="35"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S11:T11"/>
    <mergeCell ref="U11:V12"/>
    <mergeCell ref="S12:T12"/>
    <mergeCell ref="B9:C9"/>
    <mergeCell ref="R9:T10"/>
    <mergeCell ref="U9:V10"/>
    <mergeCell ref="B10:C10"/>
    <mergeCell ref="A20:V20"/>
    <mergeCell ref="A14:V14"/>
    <mergeCell ref="A15:V15"/>
    <mergeCell ref="A16:V16"/>
    <mergeCell ref="A17:V17"/>
    <mergeCell ref="A18:V18"/>
    <mergeCell ref="M2:O2"/>
    <mergeCell ref="P2:V2"/>
    <mergeCell ref="A3:E4"/>
    <mergeCell ref="F3:L4"/>
    <mergeCell ref="M3:O3"/>
    <mergeCell ref="P3:V3"/>
    <mergeCell ref="M4:O4"/>
    <mergeCell ref="P4:V4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"/>
  <sheetViews>
    <sheetView workbookViewId="0">
      <selection activeCell="B4" sqref="B4"/>
    </sheetView>
  </sheetViews>
  <sheetFormatPr defaultRowHeight="13.5" x14ac:dyDescent="0.15"/>
  <cols>
    <col min="1" max="1" width="17.375" customWidth="1"/>
  </cols>
  <sheetData>
    <row r="2" spans="1:14" x14ac:dyDescent="0.15">
      <c r="A2" s="24"/>
      <c r="B2" s="24" t="s">
        <v>77</v>
      </c>
      <c r="C2" s="24" t="s">
        <v>78</v>
      </c>
      <c r="D2" s="24" t="s">
        <v>79</v>
      </c>
      <c r="E2" s="24" t="s">
        <v>80</v>
      </c>
      <c r="F2" s="24" t="s">
        <v>81</v>
      </c>
      <c r="G2" s="24" t="s">
        <v>82</v>
      </c>
      <c r="H2" s="24" t="s">
        <v>83</v>
      </c>
      <c r="I2" s="24" t="s">
        <v>84</v>
      </c>
      <c r="J2" s="24" t="s">
        <v>85</v>
      </c>
      <c r="K2" s="24" t="s">
        <v>86</v>
      </c>
      <c r="L2" s="24" t="s">
        <v>87</v>
      </c>
      <c r="M2" s="24" t="s">
        <v>88</v>
      </c>
      <c r="N2" s="24" t="s">
        <v>91</v>
      </c>
    </row>
    <row r="3" spans="1:14" ht="24" customHeight="1" x14ac:dyDescent="0.15">
      <c r="A3" s="24" t="s">
        <v>89</v>
      </c>
      <c r="B3" s="24">
        <f>'４月'!S11</f>
        <v>0</v>
      </c>
      <c r="C3" s="24">
        <f>'５月'!$S11</f>
        <v>0</v>
      </c>
      <c r="D3" s="24">
        <f>'６月'!$S11</f>
        <v>0</v>
      </c>
      <c r="E3" s="24">
        <f>'７月'!$S11</f>
        <v>0</v>
      </c>
      <c r="F3" s="24">
        <f>'８月'!$S11</f>
        <v>0</v>
      </c>
      <c r="G3" s="24">
        <f>'９月'!$S11</f>
        <v>0</v>
      </c>
      <c r="H3" s="24">
        <f>'１０月'!$S11</f>
        <v>0</v>
      </c>
      <c r="I3" s="24">
        <f>'１１月'!$S11</f>
        <v>0</v>
      </c>
      <c r="J3" s="24">
        <f>'１２月'!$S11</f>
        <v>0</v>
      </c>
      <c r="K3" s="24">
        <f>'１月'!$S11</f>
        <v>0</v>
      </c>
      <c r="L3" s="24">
        <f>'２月'!$S11</f>
        <v>0</v>
      </c>
      <c r="M3" s="24">
        <f>'３月'!$S11</f>
        <v>0</v>
      </c>
      <c r="N3" s="24">
        <f>SUM(B3:M3)</f>
        <v>0</v>
      </c>
    </row>
    <row r="4" spans="1:14" ht="24" customHeight="1" x14ac:dyDescent="0.15">
      <c r="A4" s="24" t="s">
        <v>90</v>
      </c>
      <c r="B4" s="24">
        <f>'４月'!S12</f>
        <v>0</v>
      </c>
      <c r="C4" s="24">
        <f>'５月'!$S12</f>
        <v>0</v>
      </c>
      <c r="D4" s="24">
        <f>'６月'!$S12</f>
        <v>0</v>
      </c>
      <c r="E4" s="24">
        <f>'７月'!$S12</f>
        <v>0</v>
      </c>
      <c r="F4" s="24">
        <f>'８月'!$S12</f>
        <v>0</v>
      </c>
      <c r="G4" s="24">
        <f>'９月'!$S12</f>
        <v>0</v>
      </c>
      <c r="H4" s="24">
        <f>'１０月'!$S12</f>
        <v>0</v>
      </c>
      <c r="I4" s="24">
        <f>'１１月'!$S12</f>
        <v>0</v>
      </c>
      <c r="J4" s="24">
        <f>'１２月'!$S12</f>
        <v>0</v>
      </c>
      <c r="K4" s="24">
        <f>'１月'!$S12</f>
        <v>0</v>
      </c>
      <c r="L4" s="24">
        <f>'２月'!$S12</f>
        <v>0</v>
      </c>
      <c r="M4" s="24">
        <f>'３月'!$S12</f>
        <v>0</v>
      </c>
      <c r="N4" s="24">
        <f t="shared" ref="N4:N5" si="0">SUM(B4:M4)</f>
        <v>0</v>
      </c>
    </row>
    <row r="5" spans="1:14" ht="24" customHeight="1" x14ac:dyDescent="0.15">
      <c r="A5" s="24" t="s">
        <v>42</v>
      </c>
      <c r="B5" s="24" t="e">
        <f>'４月'!#REF!</f>
        <v>#REF!</v>
      </c>
      <c r="C5" s="24" t="e">
        <f>'５月'!#REF!</f>
        <v>#REF!</v>
      </c>
      <c r="D5" s="24" t="e">
        <f>'６月'!#REF!</f>
        <v>#REF!</v>
      </c>
      <c r="E5" s="24" t="e">
        <f>'７月'!#REF!</f>
        <v>#REF!</v>
      </c>
      <c r="F5" s="24" t="e">
        <f>'８月'!#REF!</f>
        <v>#REF!</v>
      </c>
      <c r="G5" s="24" t="e">
        <f>'９月'!#REF!</f>
        <v>#REF!</v>
      </c>
      <c r="H5" s="24" t="e">
        <f>'１０月'!#REF!</f>
        <v>#REF!</v>
      </c>
      <c r="I5" s="24" t="e">
        <f>'１１月'!#REF!</f>
        <v>#REF!</v>
      </c>
      <c r="J5" s="24" t="e">
        <f>'１２月'!#REF!</f>
        <v>#REF!</v>
      </c>
      <c r="K5" s="24" t="e">
        <f>'１月'!#REF!</f>
        <v>#REF!</v>
      </c>
      <c r="L5" s="24" t="e">
        <f>'２月'!#REF!</f>
        <v>#REF!</v>
      </c>
      <c r="M5" s="24" t="e">
        <f>'３月'!#REF!</f>
        <v>#REF!</v>
      </c>
      <c r="N5" s="24" t="e">
        <f t="shared" si="0"/>
        <v>#REF!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AA19"/>
  <sheetViews>
    <sheetView tabSelected="1" zoomScaleNormal="100" workbookViewId="0">
      <selection activeCell="J9" sqref="J9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.75" customHeight="1" thickBot="1" x14ac:dyDescent="0.2">
      <c r="A1" s="39" t="s">
        <v>116</v>
      </c>
      <c r="B1" s="38"/>
      <c r="C1" s="38"/>
      <c r="D1" s="37" t="s">
        <v>98</v>
      </c>
      <c r="E1" s="38"/>
      <c r="F1" s="38"/>
      <c r="G1" s="38"/>
      <c r="H1" s="35"/>
      <c r="I1" s="37"/>
      <c r="J1" s="37"/>
      <c r="K1" s="37"/>
      <c r="L1" s="37"/>
      <c r="M1" s="37"/>
      <c r="N1" s="38"/>
      <c r="O1" s="38"/>
      <c r="P1" s="38"/>
      <c r="Q1" s="38"/>
      <c r="R1" s="38"/>
      <c r="S1" s="38"/>
      <c r="T1" s="38"/>
      <c r="U1" s="38"/>
      <c r="V1" s="38"/>
      <c r="W1" s="19" t="s">
        <v>72</v>
      </c>
    </row>
    <row r="2" spans="1:27" ht="32.25" customHeight="1" thickBot="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98" t="s">
        <v>112</v>
      </c>
      <c r="N2" s="99"/>
      <c r="O2" s="100"/>
      <c r="P2" s="58"/>
      <c r="Q2" s="59"/>
      <c r="R2" s="59"/>
      <c r="S2" s="59"/>
      <c r="T2" s="59"/>
      <c r="U2" s="59"/>
      <c r="V2" s="60"/>
      <c r="W2" s="19" t="s">
        <v>73</v>
      </c>
    </row>
    <row r="3" spans="1:27" s="4" customFormat="1" ht="45" customHeight="1" x14ac:dyDescent="0.15">
      <c r="A3" s="67" t="s">
        <v>97</v>
      </c>
      <c r="B3" s="68"/>
      <c r="C3" s="68"/>
      <c r="D3" s="68"/>
      <c r="E3" s="69"/>
      <c r="F3" s="76" t="s">
        <v>107</v>
      </c>
      <c r="G3" s="77"/>
      <c r="H3" s="77"/>
      <c r="I3" s="77"/>
      <c r="J3" s="77"/>
      <c r="K3" s="77"/>
      <c r="L3" s="78"/>
      <c r="M3" s="85" t="s">
        <v>108</v>
      </c>
      <c r="N3" s="86"/>
      <c r="O3" s="87"/>
      <c r="P3" s="49"/>
      <c r="Q3" s="50"/>
      <c r="R3" s="50"/>
      <c r="S3" s="50"/>
      <c r="T3" s="50"/>
      <c r="U3" s="50"/>
      <c r="V3" s="51"/>
      <c r="W3" s="20"/>
    </row>
    <row r="4" spans="1:27" s="4" customFormat="1" ht="45" customHeight="1" x14ac:dyDescent="0.15">
      <c r="A4" s="70"/>
      <c r="B4" s="71"/>
      <c r="C4" s="71"/>
      <c r="D4" s="71"/>
      <c r="E4" s="72"/>
      <c r="F4" s="79"/>
      <c r="G4" s="80"/>
      <c r="H4" s="80"/>
      <c r="I4" s="80"/>
      <c r="J4" s="80"/>
      <c r="K4" s="80"/>
      <c r="L4" s="81"/>
      <c r="M4" s="88" t="s">
        <v>109</v>
      </c>
      <c r="N4" s="89"/>
      <c r="O4" s="90"/>
      <c r="P4" s="52"/>
      <c r="Q4" s="53"/>
      <c r="R4" s="53"/>
      <c r="S4" s="53"/>
      <c r="T4" s="53"/>
      <c r="U4" s="53"/>
      <c r="V4" s="54"/>
    </row>
    <row r="5" spans="1:27" s="4" customFormat="1" ht="18.75" customHeight="1" x14ac:dyDescent="0.15">
      <c r="A5" s="82" t="s">
        <v>117</v>
      </c>
      <c r="B5" s="75" t="s">
        <v>0</v>
      </c>
      <c r="C5" s="75"/>
      <c r="D5" s="28">
        <v>1</v>
      </c>
      <c r="E5" s="29" t="s">
        <v>11</v>
      </c>
      <c r="F5" s="29" t="s">
        <v>12</v>
      </c>
      <c r="G5" s="29" t="s">
        <v>13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29" t="s">
        <v>20</v>
      </c>
      <c r="O5" s="29" t="s">
        <v>21</v>
      </c>
      <c r="P5" s="29" t="s">
        <v>22</v>
      </c>
      <c r="Q5" s="29" t="s">
        <v>23</v>
      </c>
      <c r="R5" s="84" t="s">
        <v>24</v>
      </c>
      <c r="S5" s="75"/>
      <c r="T5" s="84" t="s">
        <v>25</v>
      </c>
      <c r="U5" s="84"/>
      <c r="V5" s="6" t="s">
        <v>26</v>
      </c>
    </row>
    <row r="6" spans="1:27" s="4" customFormat="1" ht="18.75" customHeight="1" x14ac:dyDescent="0.15">
      <c r="A6" s="83"/>
      <c r="B6" s="75" t="s">
        <v>96</v>
      </c>
      <c r="C6" s="75"/>
      <c r="D6" s="47" t="s">
        <v>60</v>
      </c>
      <c r="E6" s="47" t="s">
        <v>62</v>
      </c>
      <c r="F6" s="47" t="s">
        <v>64</v>
      </c>
      <c r="G6" s="47" t="s">
        <v>66</v>
      </c>
      <c r="H6" s="47" t="s">
        <v>0</v>
      </c>
      <c r="I6" s="47" t="s">
        <v>69</v>
      </c>
      <c r="J6" s="47" t="s">
        <v>71</v>
      </c>
      <c r="K6" s="47" t="s">
        <v>60</v>
      </c>
      <c r="L6" s="47" t="s">
        <v>62</v>
      </c>
      <c r="M6" s="47" t="s">
        <v>64</v>
      </c>
      <c r="N6" s="47" t="s">
        <v>66</v>
      </c>
      <c r="O6" s="47" t="s">
        <v>0</v>
      </c>
      <c r="P6" s="47" t="s">
        <v>69</v>
      </c>
      <c r="Q6" s="28" t="s">
        <v>71</v>
      </c>
      <c r="R6" s="75" t="s">
        <v>60</v>
      </c>
      <c r="S6" s="75"/>
      <c r="T6" s="75" t="s">
        <v>62</v>
      </c>
      <c r="U6" s="75"/>
      <c r="V6" s="6" t="s">
        <v>64</v>
      </c>
      <c r="X6" s="16"/>
    </row>
    <row r="7" spans="1:27" s="4" customFormat="1" ht="40.5" customHeight="1" x14ac:dyDescent="0.15">
      <c r="A7" s="83"/>
      <c r="B7" s="73" t="s">
        <v>47</v>
      </c>
      <c r="C7" s="31" t="s">
        <v>2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74"/>
      <c r="S7" s="74"/>
      <c r="T7" s="74"/>
      <c r="U7" s="74"/>
      <c r="V7" s="23"/>
    </row>
    <row r="8" spans="1:27" s="4" customFormat="1" ht="40.5" customHeight="1" x14ac:dyDescent="0.15">
      <c r="A8" s="21">
        <v>4</v>
      </c>
      <c r="B8" s="73"/>
      <c r="C8" s="31" t="s">
        <v>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75"/>
      <c r="S8" s="75"/>
      <c r="T8" s="75"/>
      <c r="U8" s="75"/>
      <c r="V8" s="6"/>
      <c r="AA8" s="17"/>
    </row>
    <row r="9" spans="1:27" s="8" customFormat="1" ht="18.75" customHeight="1" x14ac:dyDescent="0.15">
      <c r="A9" s="11" t="s">
        <v>6</v>
      </c>
      <c r="B9" s="75" t="s">
        <v>0</v>
      </c>
      <c r="C9" s="75"/>
      <c r="D9" s="29" t="s">
        <v>27</v>
      </c>
      <c r="E9" s="29" t="s">
        <v>28</v>
      </c>
      <c r="F9" s="29" t="s">
        <v>29</v>
      </c>
      <c r="G9" s="29" t="s">
        <v>30</v>
      </c>
      <c r="H9" s="29" t="s">
        <v>31</v>
      </c>
      <c r="I9" s="29" t="s">
        <v>32</v>
      </c>
      <c r="J9" s="29" t="s">
        <v>33</v>
      </c>
      <c r="K9" s="29" t="s">
        <v>34</v>
      </c>
      <c r="L9" s="29" t="s">
        <v>35</v>
      </c>
      <c r="M9" s="29" t="s">
        <v>36</v>
      </c>
      <c r="N9" s="29" t="s">
        <v>37</v>
      </c>
      <c r="O9" s="29" t="s">
        <v>38</v>
      </c>
      <c r="P9" s="29" t="s">
        <v>39</v>
      </c>
      <c r="Q9" s="29"/>
      <c r="R9" s="91" t="s">
        <v>115</v>
      </c>
      <c r="S9" s="91"/>
      <c r="T9" s="91"/>
      <c r="U9" s="92" t="s">
        <v>111</v>
      </c>
      <c r="V9" s="93"/>
    </row>
    <row r="10" spans="1:27" s="8" customFormat="1" ht="18.75" customHeight="1" x14ac:dyDescent="0.15">
      <c r="A10" s="11"/>
      <c r="B10" s="75" t="s">
        <v>96</v>
      </c>
      <c r="C10" s="75"/>
      <c r="D10" s="28" t="s">
        <v>66</v>
      </c>
      <c r="E10" s="47" t="s">
        <v>67</v>
      </c>
      <c r="F10" s="47" t="s">
        <v>68</v>
      </c>
      <c r="G10" s="47" t="s">
        <v>70</v>
      </c>
      <c r="H10" s="47" t="s">
        <v>59</v>
      </c>
      <c r="I10" s="47" t="s">
        <v>61</v>
      </c>
      <c r="J10" s="47" t="s">
        <v>63</v>
      </c>
      <c r="K10" s="47" t="s">
        <v>65</v>
      </c>
      <c r="L10" s="47" t="s">
        <v>67</v>
      </c>
      <c r="M10" s="47" t="s">
        <v>68</v>
      </c>
      <c r="N10" s="47" t="s">
        <v>70</v>
      </c>
      <c r="O10" s="47" t="s">
        <v>60</v>
      </c>
      <c r="P10" s="28" t="s">
        <v>62</v>
      </c>
      <c r="Q10" s="28"/>
      <c r="R10" s="91"/>
      <c r="S10" s="91"/>
      <c r="T10" s="91"/>
      <c r="U10" s="92"/>
      <c r="V10" s="93"/>
    </row>
    <row r="11" spans="1:27" s="4" customFormat="1" ht="40.5" customHeight="1" x14ac:dyDescent="0.15">
      <c r="A11" s="30"/>
      <c r="B11" s="73" t="s">
        <v>47</v>
      </c>
      <c r="C11" s="31" t="s">
        <v>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61" t="s">
        <v>2</v>
      </c>
      <c r="S11" s="63">
        <f>SUM(D7:V7,D11:Q11)</f>
        <v>0</v>
      </c>
      <c r="T11" s="64"/>
      <c r="U11" s="94">
        <f>全体集計!N3</f>
        <v>0</v>
      </c>
      <c r="V11" s="95"/>
    </row>
    <row r="12" spans="1:27" s="4" customFormat="1" ht="40.5" customHeight="1" thickBot="1" x14ac:dyDescent="0.2">
      <c r="A12" s="34"/>
      <c r="B12" s="106"/>
      <c r="C12" s="46" t="s">
        <v>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101"/>
      <c r="S12" s="102"/>
      <c r="T12" s="103"/>
      <c r="U12" s="107"/>
      <c r="V12" s="108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6" customFormat="1" ht="14.1" customHeight="1" x14ac:dyDescent="0.15">
      <c r="A14" s="96" t="s">
        <v>114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7" s="26" customFormat="1" ht="14.1" customHeight="1" x14ac:dyDescent="0.1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27" s="26" customFormat="1" ht="14.1" customHeight="1" x14ac:dyDescent="0.15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</row>
    <row r="17" spans="1:22" s="26" customFormat="1" ht="14.1" customHeight="1" x14ac:dyDescent="0.1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s="26" customFormat="1" ht="14.1" customHeight="1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spans="1:22" s="26" customFormat="1" ht="14.1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</sheetData>
  <mergeCells count="33">
    <mergeCell ref="A17:V17"/>
    <mergeCell ref="A18:V18"/>
    <mergeCell ref="A14:V14"/>
    <mergeCell ref="A16:V16"/>
    <mergeCell ref="B11:B12"/>
    <mergeCell ref="U11:V12"/>
    <mergeCell ref="B9:C9"/>
    <mergeCell ref="R9:T10"/>
    <mergeCell ref="U9:V10"/>
    <mergeCell ref="B10:C10"/>
    <mergeCell ref="A15:V15"/>
    <mergeCell ref="A3:E4"/>
    <mergeCell ref="B7:B8"/>
    <mergeCell ref="R7:S7"/>
    <mergeCell ref="T7:U7"/>
    <mergeCell ref="R8:S8"/>
    <mergeCell ref="T8:U8"/>
    <mergeCell ref="F3:L4"/>
    <mergeCell ref="A5:A7"/>
    <mergeCell ref="B5:C5"/>
    <mergeCell ref="R5:S5"/>
    <mergeCell ref="T5:U5"/>
    <mergeCell ref="B6:C6"/>
    <mergeCell ref="R6:S6"/>
    <mergeCell ref="T6:U6"/>
    <mergeCell ref="M3:O3"/>
    <mergeCell ref="P3:V3"/>
    <mergeCell ref="M4:O4"/>
    <mergeCell ref="P4:V4"/>
    <mergeCell ref="M2:O2"/>
    <mergeCell ref="P2:V2"/>
    <mergeCell ref="R11:R12"/>
    <mergeCell ref="S11:T12"/>
  </mergeCells>
  <phoneticPr fontId="1"/>
  <printOptions horizontalCentered="1" verticalCentered="1"/>
  <pageMargins left="0.28999999999999998" right="0.22" top="0.15748031496062992" bottom="0.15748031496062992" header="0.27" footer="0.19685039370078741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6"/>
  <sheetViews>
    <sheetView zoomScaleNormal="100" workbookViewId="0">
      <selection activeCell="H1" sqref="H1:M1"/>
    </sheetView>
  </sheetViews>
  <sheetFormatPr defaultColWidth="9"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.75" customHeight="1" x14ac:dyDescent="0.15">
      <c r="A1" s="137" t="s">
        <v>43</v>
      </c>
      <c r="B1" s="137"/>
      <c r="C1" s="137"/>
      <c r="D1" s="137"/>
      <c r="E1" s="137"/>
      <c r="F1" s="137"/>
      <c r="G1" s="137"/>
      <c r="H1" s="138" t="s">
        <v>93</v>
      </c>
      <c r="I1" s="138"/>
      <c r="J1" s="138"/>
      <c r="K1" s="138"/>
      <c r="L1" s="138"/>
      <c r="M1" s="138"/>
      <c r="N1" s="139" t="s">
        <v>44</v>
      </c>
      <c r="O1" s="139"/>
      <c r="P1" s="139"/>
      <c r="Q1" s="139"/>
      <c r="R1" s="139"/>
      <c r="S1" s="139"/>
      <c r="T1" s="139"/>
      <c r="U1" s="139"/>
      <c r="V1" s="139"/>
      <c r="W1" s="19" t="s">
        <v>72</v>
      </c>
    </row>
    <row r="2" spans="1:27" ht="19.5" customHeight="1" thickBot="1" x14ac:dyDescent="0.2">
      <c r="A2" s="140" t="s">
        <v>46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2" t="s">
        <v>94</v>
      </c>
      <c r="P2" s="142"/>
      <c r="Q2" s="142"/>
      <c r="R2" s="142"/>
      <c r="S2" s="142"/>
      <c r="T2" s="142"/>
      <c r="U2" s="142"/>
      <c r="V2" s="2" t="s">
        <v>45</v>
      </c>
      <c r="W2" s="19" t="s">
        <v>73</v>
      </c>
    </row>
    <row r="3" spans="1:27" s="4" customFormat="1" ht="45" customHeight="1" x14ac:dyDescent="0.15">
      <c r="A3" s="133" t="s">
        <v>48</v>
      </c>
      <c r="B3" s="135"/>
      <c r="C3" s="135"/>
      <c r="D3" s="3" t="s">
        <v>56</v>
      </c>
      <c r="E3" s="135"/>
      <c r="F3" s="135"/>
      <c r="G3" s="3" t="s">
        <v>57</v>
      </c>
      <c r="H3" s="135"/>
      <c r="I3" s="135"/>
      <c r="J3" s="136" t="s">
        <v>10</v>
      </c>
      <c r="K3" s="136"/>
      <c r="L3" s="136"/>
      <c r="M3" s="128" t="s">
        <v>92</v>
      </c>
      <c r="N3" s="128"/>
      <c r="O3" s="128"/>
      <c r="P3" s="128"/>
      <c r="Q3" s="128"/>
      <c r="R3" s="128"/>
      <c r="S3" s="128"/>
      <c r="T3" s="128"/>
      <c r="U3" s="128"/>
      <c r="V3" s="129"/>
      <c r="W3" s="20"/>
    </row>
    <row r="4" spans="1:27" s="4" customFormat="1" ht="45" customHeight="1" x14ac:dyDescent="0.15">
      <c r="A4" s="134"/>
      <c r="B4" s="132"/>
      <c r="C4" s="132"/>
      <c r="D4" s="7" t="s">
        <v>55</v>
      </c>
      <c r="E4" s="132"/>
      <c r="F4" s="132"/>
      <c r="G4" s="5" t="s">
        <v>58</v>
      </c>
      <c r="H4" s="132"/>
      <c r="I4" s="132"/>
      <c r="J4" s="75"/>
      <c r="K4" s="75"/>
      <c r="L4" s="75"/>
      <c r="M4" s="130"/>
      <c r="N4" s="130"/>
      <c r="O4" s="130"/>
      <c r="P4" s="130"/>
      <c r="Q4" s="130"/>
      <c r="R4" s="130"/>
      <c r="S4" s="130"/>
      <c r="T4" s="130"/>
      <c r="U4" s="130"/>
      <c r="V4" s="131"/>
    </row>
    <row r="5" spans="1:27" s="4" customFormat="1" ht="18.75" customHeight="1" x14ac:dyDescent="0.15">
      <c r="A5" s="104" t="s">
        <v>8</v>
      </c>
      <c r="B5" s="75" t="s">
        <v>0</v>
      </c>
      <c r="C5" s="75"/>
      <c r="D5" s="9">
        <v>1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  <c r="O5" s="12" t="s">
        <v>21</v>
      </c>
      <c r="P5" s="12" t="s">
        <v>22</v>
      </c>
      <c r="Q5" s="12" t="s">
        <v>23</v>
      </c>
      <c r="R5" s="84" t="s">
        <v>24</v>
      </c>
      <c r="S5" s="75"/>
      <c r="T5" s="84" t="s">
        <v>25</v>
      </c>
      <c r="U5" s="84"/>
      <c r="V5" s="6" t="s">
        <v>26</v>
      </c>
    </row>
    <row r="6" spans="1:27" s="4" customFormat="1" ht="18.75" customHeight="1" x14ac:dyDescent="0.15">
      <c r="A6" s="105"/>
      <c r="B6" s="75" t="s">
        <v>1</v>
      </c>
      <c r="C6" s="75"/>
      <c r="D6" s="18" t="s">
        <v>60</v>
      </c>
      <c r="E6" s="9" t="s">
        <v>62</v>
      </c>
      <c r="F6" s="9" t="s">
        <v>64</v>
      </c>
      <c r="G6" s="9" t="s">
        <v>66</v>
      </c>
      <c r="H6" s="9" t="s">
        <v>0</v>
      </c>
      <c r="I6" s="9" t="s">
        <v>69</v>
      </c>
      <c r="J6" s="9" t="s">
        <v>71</v>
      </c>
      <c r="K6" s="9" t="s">
        <v>59</v>
      </c>
      <c r="L6" s="9" t="s">
        <v>61</v>
      </c>
      <c r="M6" s="9" t="s">
        <v>63</v>
      </c>
      <c r="N6" s="9" t="s">
        <v>65</v>
      </c>
      <c r="O6" s="9" t="s">
        <v>67</v>
      </c>
      <c r="P6" s="9" t="s">
        <v>68</v>
      </c>
      <c r="Q6" s="9" t="s">
        <v>70</v>
      </c>
      <c r="R6" s="75" t="s">
        <v>60</v>
      </c>
      <c r="S6" s="75"/>
      <c r="T6" s="75" t="s">
        <v>62</v>
      </c>
      <c r="U6" s="75"/>
      <c r="V6" s="6" t="s">
        <v>64</v>
      </c>
      <c r="X6" s="16"/>
    </row>
    <row r="7" spans="1:27" s="4" customFormat="1" ht="40.5" customHeight="1" x14ac:dyDescent="0.15">
      <c r="A7" s="105"/>
      <c r="B7" s="73" t="s">
        <v>47</v>
      </c>
      <c r="C7" s="7" t="s">
        <v>2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74"/>
      <c r="S7" s="74"/>
      <c r="T7" s="74"/>
      <c r="U7" s="74"/>
      <c r="V7" s="23"/>
    </row>
    <row r="8" spans="1:27" s="4" customFormat="1" ht="40.5" customHeight="1" x14ac:dyDescent="0.15">
      <c r="A8" s="21">
        <v>4</v>
      </c>
      <c r="B8" s="73"/>
      <c r="C8" s="7" t="s">
        <v>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75"/>
      <c r="S8" s="75"/>
      <c r="T8" s="75"/>
      <c r="U8" s="75"/>
      <c r="V8" s="6"/>
      <c r="AA8" s="17"/>
    </row>
    <row r="9" spans="1:27" s="4" customFormat="1" ht="17.25" customHeight="1" x14ac:dyDescent="0.15">
      <c r="A9" s="115" t="s">
        <v>6</v>
      </c>
      <c r="B9" s="92" t="s">
        <v>4</v>
      </c>
      <c r="C9" s="75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26"/>
    </row>
    <row r="10" spans="1:27" s="4" customFormat="1" ht="17.25" customHeight="1" x14ac:dyDescent="0.15">
      <c r="A10" s="127"/>
      <c r="B10" s="92"/>
      <c r="C10" s="75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26"/>
    </row>
    <row r="11" spans="1:27" s="4" customFormat="1" ht="17.25" customHeight="1" x14ac:dyDescent="0.15">
      <c r="A11" s="127"/>
      <c r="B11" s="92"/>
      <c r="C11" s="75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26"/>
    </row>
    <row r="12" spans="1:27" s="8" customFormat="1" ht="18.75" customHeight="1" x14ac:dyDescent="0.15">
      <c r="A12" s="11"/>
      <c r="B12" s="75" t="s">
        <v>0</v>
      </c>
      <c r="C12" s="75"/>
      <c r="D12" s="12" t="s">
        <v>27</v>
      </c>
      <c r="E12" s="12" t="s">
        <v>28</v>
      </c>
      <c r="F12" s="12" t="s">
        <v>29</v>
      </c>
      <c r="G12" s="12" t="s">
        <v>30</v>
      </c>
      <c r="H12" s="12" t="s">
        <v>31</v>
      </c>
      <c r="I12" s="12" t="s">
        <v>32</v>
      </c>
      <c r="J12" s="12" t="s">
        <v>33</v>
      </c>
      <c r="K12" s="12" t="s">
        <v>34</v>
      </c>
      <c r="L12" s="12" t="s">
        <v>35</v>
      </c>
      <c r="M12" s="12" t="s">
        <v>36</v>
      </c>
      <c r="N12" s="12" t="s">
        <v>37</v>
      </c>
      <c r="O12" s="12" t="s">
        <v>38</v>
      </c>
      <c r="P12" s="12" t="s">
        <v>39</v>
      </c>
      <c r="Q12" s="12" t="s">
        <v>40</v>
      </c>
      <c r="R12" s="91" t="s">
        <v>5</v>
      </c>
      <c r="S12" s="91"/>
      <c r="T12" s="91"/>
      <c r="U12" s="92" t="s">
        <v>54</v>
      </c>
      <c r="V12" s="93"/>
    </row>
    <row r="13" spans="1:27" s="8" customFormat="1" ht="18.75" customHeight="1" x14ac:dyDescent="0.15">
      <c r="A13" s="11" t="s">
        <v>7</v>
      </c>
      <c r="B13" s="75" t="s">
        <v>1</v>
      </c>
      <c r="C13" s="75"/>
      <c r="D13" s="9" t="s">
        <v>66</v>
      </c>
      <c r="E13" s="9" t="s">
        <v>0</v>
      </c>
      <c r="F13" s="9" t="s">
        <v>68</v>
      </c>
      <c r="G13" s="9" t="s">
        <v>70</v>
      </c>
      <c r="H13" s="9" t="s">
        <v>59</v>
      </c>
      <c r="I13" s="9" t="s">
        <v>61</v>
      </c>
      <c r="J13" s="9" t="s">
        <v>63</v>
      </c>
      <c r="K13" s="9" t="s">
        <v>65</v>
      </c>
      <c r="L13" s="9" t="s">
        <v>67</v>
      </c>
      <c r="M13" s="9" t="s">
        <v>68</v>
      </c>
      <c r="N13" s="9" t="s">
        <v>70</v>
      </c>
      <c r="O13" s="9" t="s">
        <v>59</v>
      </c>
      <c r="P13" s="9" t="s">
        <v>61</v>
      </c>
      <c r="Q13" s="9"/>
      <c r="R13" s="91"/>
      <c r="S13" s="91"/>
      <c r="T13" s="91"/>
      <c r="U13" s="92"/>
      <c r="V13" s="93"/>
    </row>
    <row r="14" spans="1:27" s="4" customFormat="1" ht="40.5" customHeight="1" x14ac:dyDescent="0.15">
      <c r="A14" s="10"/>
      <c r="B14" s="73" t="s">
        <v>47</v>
      </c>
      <c r="C14" s="7" t="s">
        <v>2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7" t="s">
        <v>2</v>
      </c>
      <c r="S14" s="117">
        <f>SUM(D7:V7,D14:Q14)</f>
        <v>0</v>
      </c>
      <c r="T14" s="117"/>
      <c r="U14" s="94">
        <f>全体集計!N3</f>
        <v>0</v>
      </c>
      <c r="V14" s="95"/>
    </row>
    <row r="15" spans="1:27" s="4" customFormat="1" ht="40.5" customHeight="1" x14ac:dyDescent="0.15">
      <c r="A15" s="10" t="s">
        <v>9</v>
      </c>
      <c r="B15" s="73"/>
      <c r="C15" s="7" t="s">
        <v>3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7" t="s">
        <v>41</v>
      </c>
      <c r="S15" s="117">
        <f>COUNTA(D7:V7,D14:Q14)</f>
        <v>0</v>
      </c>
      <c r="T15" s="117"/>
      <c r="U15" s="94"/>
      <c r="V15" s="95"/>
    </row>
    <row r="16" spans="1:27" s="4" customFormat="1" ht="17.25" customHeight="1" x14ac:dyDescent="0.15">
      <c r="A16" s="115"/>
      <c r="B16" s="92" t="s">
        <v>4</v>
      </c>
      <c r="C16" s="75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8" t="s">
        <v>76</v>
      </c>
      <c r="S16" s="119"/>
      <c r="T16" s="120"/>
      <c r="U16" s="94"/>
      <c r="V16" s="95"/>
    </row>
    <row r="17" spans="1:22" s="4" customFormat="1" ht="17.25" customHeight="1" x14ac:dyDescent="0.15">
      <c r="A17" s="115"/>
      <c r="B17" s="92"/>
      <c r="C17" s="75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21"/>
      <c r="S17" s="122"/>
      <c r="T17" s="123"/>
      <c r="U17" s="94"/>
      <c r="V17" s="95"/>
    </row>
    <row r="18" spans="1:22" s="4" customFormat="1" ht="17.25" customHeight="1" thickBot="1" x14ac:dyDescent="0.2">
      <c r="A18" s="116"/>
      <c r="B18" s="124"/>
      <c r="C18" s="125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09">
        <f>COUNTIF(D9:V11,"○")+COUNTIF(D16:Q18,"○")</f>
        <v>0</v>
      </c>
      <c r="S18" s="110"/>
      <c r="T18" s="111"/>
      <c r="U18" s="107"/>
      <c r="V18" s="108"/>
    </row>
    <row r="19" spans="1:22" s="4" customFormat="1" ht="4.5" customHeight="1" x14ac:dyDescent="0.15">
      <c r="A19" s="13"/>
      <c r="B19" s="14"/>
      <c r="C19" s="8"/>
      <c r="R19" s="15"/>
      <c r="S19" s="15"/>
      <c r="T19" s="15"/>
    </row>
    <row r="20" spans="1:22" ht="15" customHeight="1" x14ac:dyDescent="0.15">
      <c r="A20" s="112" t="s">
        <v>49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</row>
    <row r="21" spans="1:22" ht="15" customHeight="1" x14ac:dyDescent="0.15">
      <c r="A21" s="112" t="s">
        <v>50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</row>
    <row r="22" spans="1:22" ht="15" customHeight="1" x14ac:dyDescent="0.15">
      <c r="A22" s="112" t="s">
        <v>51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</row>
    <row r="23" spans="1:22" ht="15" customHeight="1" x14ac:dyDescent="0.15">
      <c r="A23" s="112" t="s">
        <v>74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</row>
    <row r="24" spans="1:22" ht="15" customHeight="1" x14ac:dyDescent="0.15">
      <c r="A24" s="112" t="s">
        <v>75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</row>
    <row r="25" spans="1:22" ht="15" customHeight="1" x14ac:dyDescent="0.15">
      <c r="A25" s="112" t="s">
        <v>52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</row>
    <row r="26" spans="1:22" ht="15" customHeight="1" x14ac:dyDescent="0.15">
      <c r="A26" s="112" t="s">
        <v>53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</row>
  </sheetData>
  <sheetProtection sheet="1" objects="1" scenarios="1"/>
  <mergeCells count="77">
    <mergeCell ref="A1:G1"/>
    <mergeCell ref="H1:M1"/>
    <mergeCell ref="N1:V1"/>
    <mergeCell ref="A2:N2"/>
    <mergeCell ref="O2:U2"/>
    <mergeCell ref="M3:V4"/>
    <mergeCell ref="E4:F4"/>
    <mergeCell ref="H4:I4"/>
    <mergeCell ref="A5:A7"/>
    <mergeCell ref="B5:C5"/>
    <mergeCell ref="R5:S5"/>
    <mergeCell ref="T5:U5"/>
    <mergeCell ref="B6:C6"/>
    <mergeCell ref="R6:S6"/>
    <mergeCell ref="T6:U6"/>
    <mergeCell ref="A3:A4"/>
    <mergeCell ref="B3:C4"/>
    <mergeCell ref="E3:F3"/>
    <mergeCell ref="H3:I3"/>
    <mergeCell ref="J3:L4"/>
    <mergeCell ref="A9:A11"/>
    <mergeCell ref="B9:C11"/>
    <mergeCell ref="D9:D11"/>
    <mergeCell ref="E9:E11"/>
    <mergeCell ref="F9:F11"/>
    <mergeCell ref="L9:L11"/>
    <mergeCell ref="B7:B8"/>
    <mergeCell ref="R7:S7"/>
    <mergeCell ref="T7:U7"/>
    <mergeCell ref="R8:S8"/>
    <mergeCell ref="T8:U8"/>
    <mergeCell ref="T9:U11"/>
    <mergeCell ref="V9:V11"/>
    <mergeCell ref="B12:C12"/>
    <mergeCell ref="R12:T13"/>
    <mergeCell ref="U12:V13"/>
    <mergeCell ref="B13:C13"/>
    <mergeCell ref="M9:M11"/>
    <mergeCell ref="N9:N11"/>
    <mergeCell ref="O9:O11"/>
    <mergeCell ref="P9:P11"/>
    <mergeCell ref="Q9:Q11"/>
    <mergeCell ref="R9:S11"/>
    <mergeCell ref="G9:G11"/>
    <mergeCell ref="H9:H11"/>
    <mergeCell ref="I9:I11"/>
    <mergeCell ref="J9:J11"/>
    <mergeCell ref="K9:K11"/>
    <mergeCell ref="B14:B15"/>
    <mergeCell ref="S14:T14"/>
    <mergeCell ref="U14:V18"/>
    <mergeCell ref="S15:T15"/>
    <mergeCell ref="G16:G18"/>
    <mergeCell ref="H16:H18"/>
    <mergeCell ref="I16:I18"/>
    <mergeCell ref="J16:J18"/>
    <mergeCell ref="K16:K18"/>
    <mergeCell ref="L16:L18"/>
    <mergeCell ref="N16:N18"/>
    <mergeCell ref="O16:O18"/>
    <mergeCell ref="P16:P18"/>
    <mergeCell ref="Q16:Q18"/>
    <mergeCell ref="R16:T17"/>
    <mergeCell ref="B16:C18"/>
    <mergeCell ref="R18:T18"/>
    <mergeCell ref="A26:V26"/>
    <mergeCell ref="A20:V20"/>
    <mergeCell ref="A21:V21"/>
    <mergeCell ref="A22:V22"/>
    <mergeCell ref="A23:V23"/>
    <mergeCell ref="A24:V24"/>
    <mergeCell ref="A25:V25"/>
    <mergeCell ref="M16:M18"/>
    <mergeCell ref="A16:A18"/>
    <mergeCell ref="D16:D18"/>
    <mergeCell ref="E16:E18"/>
    <mergeCell ref="F16:F18"/>
  </mergeCells>
  <phoneticPr fontId="1"/>
  <dataValidations count="1">
    <dataValidation type="list" errorStyle="information" allowBlank="1" sqref="D9:V11 D16:Q18" xr:uid="{00000000-0002-0000-0200-000000000000}">
      <formula1>$W$1:$W$3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AA23"/>
  <sheetViews>
    <sheetView zoomScaleNormal="100" workbookViewId="0">
      <selection activeCell="G8" sqref="G8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39" t="s">
        <v>116</v>
      </c>
      <c r="B1" s="38"/>
      <c r="C1" s="38"/>
      <c r="D1" s="37" t="s">
        <v>98</v>
      </c>
      <c r="E1" s="38"/>
      <c r="F1" s="38"/>
      <c r="G1" s="38"/>
      <c r="H1" s="35"/>
      <c r="I1" s="37"/>
      <c r="J1" s="37"/>
      <c r="K1" s="37"/>
      <c r="L1" s="37"/>
      <c r="M1" s="37"/>
      <c r="N1" s="38"/>
      <c r="O1" s="38"/>
      <c r="P1" s="38"/>
      <c r="Q1" s="38"/>
      <c r="R1" s="38"/>
      <c r="S1" s="38"/>
      <c r="T1" s="38"/>
      <c r="U1" s="38"/>
      <c r="V1" s="38"/>
      <c r="W1" s="19" t="s">
        <v>72</v>
      </c>
    </row>
    <row r="2" spans="1:27" ht="32.25" customHeight="1" thickBot="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98" t="s">
        <v>112</v>
      </c>
      <c r="N2" s="99"/>
      <c r="O2" s="100"/>
      <c r="P2" s="58"/>
      <c r="Q2" s="59"/>
      <c r="R2" s="59"/>
      <c r="S2" s="59"/>
      <c r="T2" s="59"/>
      <c r="U2" s="59"/>
      <c r="V2" s="60"/>
      <c r="W2" s="19" t="s">
        <v>73</v>
      </c>
    </row>
    <row r="3" spans="1:27" s="4" customFormat="1" ht="45" customHeight="1" x14ac:dyDescent="0.15">
      <c r="A3" s="67" t="s">
        <v>97</v>
      </c>
      <c r="B3" s="68"/>
      <c r="C3" s="68"/>
      <c r="D3" s="68"/>
      <c r="E3" s="69"/>
      <c r="F3" s="76" t="s">
        <v>107</v>
      </c>
      <c r="G3" s="77"/>
      <c r="H3" s="77"/>
      <c r="I3" s="77"/>
      <c r="J3" s="77"/>
      <c r="K3" s="77"/>
      <c r="L3" s="78"/>
      <c r="M3" s="85" t="s">
        <v>108</v>
      </c>
      <c r="N3" s="86"/>
      <c r="O3" s="87"/>
      <c r="P3" s="49"/>
      <c r="Q3" s="50"/>
      <c r="R3" s="50"/>
      <c r="S3" s="50"/>
      <c r="T3" s="50"/>
      <c r="U3" s="50"/>
      <c r="V3" s="51"/>
      <c r="W3" s="20"/>
    </row>
    <row r="4" spans="1:27" s="4" customFormat="1" ht="45" customHeight="1" x14ac:dyDescent="0.15">
      <c r="A4" s="70"/>
      <c r="B4" s="71"/>
      <c r="C4" s="71"/>
      <c r="D4" s="71"/>
      <c r="E4" s="72"/>
      <c r="F4" s="79"/>
      <c r="G4" s="80"/>
      <c r="H4" s="80"/>
      <c r="I4" s="80"/>
      <c r="J4" s="80"/>
      <c r="K4" s="80"/>
      <c r="L4" s="81"/>
      <c r="M4" s="88" t="s">
        <v>109</v>
      </c>
      <c r="N4" s="89"/>
      <c r="O4" s="90"/>
      <c r="P4" s="52"/>
      <c r="Q4" s="53"/>
      <c r="R4" s="53"/>
      <c r="S4" s="53"/>
      <c r="T4" s="53"/>
      <c r="U4" s="53"/>
      <c r="V4" s="54"/>
    </row>
    <row r="5" spans="1:27" s="4" customFormat="1" ht="18.75" customHeight="1" x14ac:dyDescent="0.15">
      <c r="A5" s="82" t="s">
        <v>117</v>
      </c>
      <c r="B5" s="75" t="s">
        <v>0</v>
      </c>
      <c r="C5" s="75"/>
      <c r="D5" s="28">
        <v>1</v>
      </c>
      <c r="E5" s="29" t="s">
        <v>11</v>
      </c>
      <c r="F5" s="29" t="s">
        <v>12</v>
      </c>
      <c r="G5" s="29" t="s">
        <v>13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29" t="s">
        <v>20</v>
      </c>
      <c r="O5" s="29" t="s">
        <v>21</v>
      </c>
      <c r="P5" s="29" t="s">
        <v>22</v>
      </c>
      <c r="Q5" s="29" t="s">
        <v>23</v>
      </c>
      <c r="R5" s="84" t="s">
        <v>24</v>
      </c>
      <c r="S5" s="75"/>
      <c r="T5" s="84" t="s">
        <v>25</v>
      </c>
      <c r="U5" s="84"/>
      <c r="V5" s="6" t="s">
        <v>26</v>
      </c>
    </row>
    <row r="6" spans="1:27" s="4" customFormat="1" ht="18.75" customHeight="1" x14ac:dyDescent="0.15">
      <c r="A6" s="83"/>
      <c r="B6" s="75" t="s">
        <v>96</v>
      </c>
      <c r="C6" s="75"/>
      <c r="D6" s="18" t="s">
        <v>63</v>
      </c>
      <c r="E6" s="47" t="s">
        <v>65</v>
      </c>
      <c r="F6" s="18" t="s">
        <v>67</v>
      </c>
      <c r="G6" s="47" t="s">
        <v>68</v>
      </c>
      <c r="H6" s="18" t="s">
        <v>70</v>
      </c>
      <c r="I6" s="47" t="s">
        <v>59</v>
      </c>
      <c r="J6" s="18" t="s">
        <v>61</v>
      </c>
      <c r="K6" s="47" t="s">
        <v>63</v>
      </c>
      <c r="L6" s="18" t="s">
        <v>65</v>
      </c>
      <c r="M6" s="47" t="s">
        <v>0</v>
      </c>
      <c r="N6" s="47" t="s">
        <v>69</v>
      </c>
      <c r="O6" s="47" t="s">
        <v>71</v>
      </c>
      <c r="P6" s="47" t="s">
        <v>60</v>
      </c>
      <c r="Q6" s="28" t="s">
        <v>62</v>
      </c>
      <c r="R6" s="143" t="s">
        <v>64</v>
      </c>
      <c r="S6" s="144"/>
      <c r="T6" s="75" t="s">
        <v>66</v>
      </c>
      <c r="U6" s="75"/>
      <c r="V6" s="6" t="s">
        <v>0</v>
      </c>
      <c r="X6" s="16"/>
    </row>
    <row r="7" spans="1:27" s="4" customFormat="1" ht="40.5" customHeight="1" x14ac:dyDescent="0.15">
      <c r="A7" s="83"/>
      <c r="B7" s="73" t="s">
        <v>47</v>
      </c>
      <c r="C7" s="31" t="s">
        <v>2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74"/>
      <c r="S7" s="74"/>
      <c r="T7" s="74"/>
      <c r="U7" s="74"/>
      <c r="V7" s="23"/>
    </row>
    <row r="8" spans="1:27" s="4" customFormat="1" ht="40.5" customHeight="1" x14ac:dyDescent="0.15">
      <c r="A8" s="21">
        <v>5</v>
      </c>
      <c r="B8" s="73"/>
      <c r="C8" s="31" t="s">
        <v>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75"/>
      <c r="S8" s="75"/>
      <c r="T8" s="75"/>
      <c r="U8" s="75"/>
      <c r="V8" s="6"/>
      <c r="AA8" s="17"/>
    </row>
    <row r="9" spans="1:27" s="8" customFormat="1" ht="18.75" customHeight="1" x14ac:dyDescent="0.15">
      <c r="A9" s="11" t="s">
        <v>6</v>
      </c>
      <c r="B9" s="75" t="s">
        <v>0</v>
      </c>
      <c r="C9" s="75"/>
      <c r="D9" s="29" t="s">
        <v>27</v>
      </c>
      <c r="E9" s="29" t="s">
        <v>28</v>
      </c>
      <c r="F9" s="29" t="s">
        <v>29</v>
      </c>
      <c r="G9" s="29" t="s">
        <v>30</v>
      </c>
      <c r="H9" s="29" t="s">
        <v>31</v>
      </c>
      <c r="I9" s="29" t="s">
        <v>32</v>
      </c>
      <c r="J9" s="29" t="s">
        <v>33</v>
      </c>
      <c r="K9" s="29" t="s">
        <v>34</v>
      </c>
      <c r="L9" s="29" t="s">
        <v>35</v>
      </c>
      <c r="M9" s="29" t="s">
        <v>36</v>
      </c>
      <c r="N9" s="29" t="s">
        <v>37</v>
      </c>
      <c r="O9" s="29" t="s">
        <v>38</v>
      </c>
      <c r="P9" s="29" t="s">
        <v>39</v>
      </c>
      <c r="Q9" s="29" t="s">
        <v>40</v>
      </c>
      <c r="R9" s="91" t="s">
        <v>115</v>
      </c>
      <c r="S9" s="91"/>
      <c r="T9" s="91"/>
      <c r="U9" s="92" t="s">
        <v>111</v>
      </c>
      <c r="V9" s="93"/>
    </row>
    <row r="10" spans="1:27" s="8" customFormat="1" ht="18.75" customHeight="1" x14ac:dyDescent="0.15">
      <c r="A10" s="11"/>
      <c r="B10" s="75" t="s">
        <v>96</v>
      </c>
      <c r="C10" s="75"/>
      <c r="D10" s="47" t="s">
        <v>68</v>
      </c>
      <c r="E10" s="47" t="s">
        <v>70</v>
      </c>
      <c r="F10" s="47" t="s">
        <v>59</v>
      </c>
      <c r="G10" s="47" t="s">
        <v>61</v>
      </c>
      <c r="H10" s="47" t="s">
        <v>63</v>
      </c>
      <c r="I10" s="47" t="s">
        <v>65</v>
      </c>
      <c r="J10" s="47" t="s">
        <v>67</v>
      </c>
      <c r="K10" s="47" t="s">
        <v>68</v>
      </c>
      <c r="L10" s="47" t="s">
        <v>70</v>
      </c>
      <c r="M10" s="47" t="s">
        <v>59</v>
      </c>
      <c r="N10" s="47" t="s">
        <v>62</v>
      </c>
      <c r="O10" s="47" t="s">
        <v>64</v>
      </c>
      <c r="P10" s="28" t="s">
        <v>66</v>
      </c>
      <c r="Q10" s="28" t="s">
        <v>0</v>
      </c>
      <c r="R10" s="91"/>
      <c r="S10" s="91"/>
      <c r="T10" s="91"/>
      <c r="U10" s="92"/>
      <c r="V10" s="93"/>
    </row>
    <row r="11" spans="1:27" s="4" customFormat="1" ht="40.5" customHeight="1" x14ac:dyDescent="0.15">
      <c r="A11" s="30"/>
      <c r="B11" s="73" t="s">
        <v>47</v>
      </c>
      <c r="C11" s="31" t="s">
        <v>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61" t="s">
        <v>2</v>
      </c>
      <c r="S11" s="63">
        <f>SUM(D7:V7,D11:Q11)</f>
        <v>0</v>
      </c>
      <c r="T11" s="64"/>
      <c r="U11" s="94">
        <f>全体集計!N3</f>
        <v>0</v>
      </c>
      <c r="V11" s="95"/>
    </row>
    <row r="12" spans="1:27" s="4" customFormat="1" ht="40.5" customHeight="1" thickBot="1" x14ac:dyDescent="0.2">
      <c r="A12" s="34"/>
      <c r="B12" s="106"/>
      <c r="C12" s="46" t="s">
        <v>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101"/>
      <c r="S12" s="102"/>
      <c r="T12" s="103"/>
      <c r="U12" s="107"/>
      <c r="V12" s="108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6" customFormat="1" ht="14.1" customHeight="1" x14ac:dyDescent="0.15">
      <c r="A14" s="96" t="s">
        <v>114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7" s="26" customFormat="1" ht="14.1" customHeight="1" x14ac:dyDescent="0.1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27" s="26" customFormat="1" ht="14.1" customHeight="1" x14ac:dyDescent="0.1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s="26" customFormat="1" ht="14.1" customHeight="1" x14ac:dyDescent="0.1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s="26" customFormat="1" ht="14.1" customHeight="1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spans="1:22" s="26" customFormat="1" ht="14.1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s="26" customFormat="1" ht="14.1" customHeight="1" x14ac:dyDescent="0.15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s="26" customFormat="1" ht="14.1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s="26" customFormat="1" ht="14.1" customHeight="1" x14ac:dyDescent="0.1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s="26" customFormat="1" ht="14.1" customHeight="1" x14ac:dyDescent="0.15"/>
  </sheetData>
  <mergeCells count="35">
    <mergeCell ref="A22:V22"/>
    <mergeCell ref="A20:V20"/>
    <mergeCell ref="A14:V14"/>
    <mergeCell ref="A15:V15"/>
    <mergeCell ref="A16:V16"/>
    <mergeCell ref="A17:V17"/>
    <mergeCell ref="A18:V18"/>
    <mergeCell ref="B9:C9"/>
    <mergeCell ref="R9:T10"/>
    <mergeCell ref="U9:V10"/>
    <mergeCell ref="B10:C10"/>
    <mergeCell ref="B11:B12"/>
    <mergeCell ref="U11:V12"/>
    <mergeCell ref="A3:E4"/>
    <mergeCell ref="B7:B8"/>
    <mergeCell ref="R7:S7"/>
    <mergeCell ref="T7:U7"/>
    <mergeCell ref="R8:S8"/>
    <mergeCell ref="T8:U8"/>
    <mergeCell ref="F3:L4"/>
    <mergeCell ref="A5:A7"/>
    <mergeCell ref="B5:C5"/>
    <mergeCell ref="R5:S5"/>
    <mergeCell ref="T5:U5"/>
    <mergeCell ref="B6:C6"/>
    <mergeCell ref="R6:S6"/>
    <mergeCell ref="T6:U6"/>
    <mergeCell ref="M3:O3"/>
    <mergeCell ref="P3:V3"/>
    <mergeCell ref="M4:O4"/>
    <mergeCell ref="P4:V4"/>
    <mergeCell ref="M2:O2"/>
    <mergeCell ref="P2:V2"/>
    <mergeCell ref="R11:R12"/>
    <mergeCell ref="S11:T12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AA23"/>
  <sheetViews>
    <sheetView zoomScaleNormal="100" workbookViewId="0">
      <selection activeCell="G8" sqref="G8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39" t="s">
        <v>116</v>
      </c>
      <c r="B1" s="38"/>
      <c r="C1" s="38"/>
      <c r="D1" s="37" t="s">
        <v>98</v>
      </c>
      <c r="E1" s="38"/>
      <c r="F1" s="38"/>
      <c r="G1" s="38"/>
      <c r="H1" s="35"/>
      <c r="I1" s="37"/>
      <c r="J1" s="37"/>
      <c r="K1" s="37"/>
      <c r="L1" s="37"/>
      <c r="M1" s="37"/>
      <c r="N1" s="38"/>
      <c r="O1" s="38"/>
      <c r="P1" s="38"/>
      <c r="Q1" s="38"/>
      <c r="R1" s="38"/>
      <c r="S1" s="38"/>
      <c r="T1" s="38"/>
      <c r="U1" s="38"/>
      <c r="V1" s="38"/>
      <c r="W1" s="19" t="s">
        <v>72</v>
      </c>
    </row>
    <row r="2" spans="1:27" ht="32.25" customHeight="1" thickBot="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98" t="s">
        <v>112</v>
      </c>
      <c r="N2" s="99"/>
      <c r="O2" s="100"/>
      <c r="P2" s="58"/>
      <c r="Q2" s="59"/>
      <c r="R2" s="59"/>
      <c r="S2" s="59"/>
      <c r="T2" s="59"/>
      <c r="U2" s="59"/>
      <c r="V2" s="60"/>
      <c r="W2" s="19" t="s">
        <v>73</v>
      </c>
    </row>
    <row r="3" spans="1:27" s="4" customFormat="1" ht="45" customHeight="1" x14ac:dyDescent="0.15">
      <c r="A3" s="67" t="s">
        <v>97</v>
      </c>
      <c r="B3" s="68"/>
      <c r="C3" s="68"/>
      <c r="D3" s="68"/>
      <c r="E3" s="69"/>
      <c r="F3" s="76" t="s">
        <v>107</v>
      </c>
      <c r="G3" s="77"/>
      <c r="H3" s="77"/>
      <c r="I3" s="77"/>
      <c r="J3" s="77"/>
      <c r="K3" s="77"/>
      <c r="L3" s="78"/>
      <c r="M3" s="85" t="s">
        <v>108</v>
      </c>
      <c r="N3" s="86"/>
      <c r="O3" s="87"/>
      <c r="P3" s="49"/>
      <c r="Q3" s="50"/>
      <c r="R3" s="50"/>
      <c r="S3" s="50"/>
      <c r="T3" s="50"/>
      <c r="U3" s="50"/>
      <c r="V3" s="51"/>
      <c r="W3" s="20"/>
    </row>
    <row r="4" spans="1:27" s="4" customFormat="1" ht="45" customHeight="1" x14ac:dyDescent="0.15">
      <c r="A4" s="70"/>
      <c r="B4" s="71"/>
      <c r="C4" s="71"/>
      <c r="D4" s="71"/>
      <c r="E4" s="72"/>
      <c r="F4" s="79"/>
      <c r="G4" s="80"/>
      <c r="H4" s="80"/>
      <c r="I4" s="80"/>
      <c r="J4" s="80"/>
      <c r="K4" s="80"/>
      <c r="L4" s="81"/>
      <c r="M4" s="88" t="s">
        <v>109</v>
      </c>
      <c r="N4" s="89"/>
      <c r="O4" s="90"/>
      <c r="P4" s="52"/>
      <c r="Q4" s="53"/>
      <c r="R4" s="53"/>
      <c r="S4" s="53"/>
      <c r="T4" s="53"/>
      <c r="U4" s="53"/>
      <c r="V4" s="54"/>
    </row>
    <row r="5" spans="1:27" s="4" customFormat="1" ht="18.75" customHeight="1" x14ac:dyDescent="0.15">
      <c r="A5" s="82" t="s">
        <v>117</v>
      </c>
      <c r="B5" s="75" t="s">
        <v>0</v>
      </c>
      <c r="C5" s="75"/>
      <c r="D5" s="28">
        <v>1</v>
      </c>
      <c r="E5" s="29" t="s">
        <v>11</v>
      </c>
      <c r="F5" s="29" t="s">
        <v>12</v>
      </c>
      <c r="G5" s="29" t="s">
        <v>13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29" t="s">
        <v>20</v>
      </c>
      <c r="O5" s="29" t="s">
        <v>21</v>
      </c>
      <c r="P5" s="29" t="s">
        <v>22</v>
      </c>
      <c r="Q5" s="29" t="s">
        <v>23</v>
      </c>
      <c r="R5" s="84" t="s">
        <v>24</v>
      </c>
      <c r="S5" s="75"/>
      <c r="T5" s="84" t="s">
        <v>25</v>
      </c>
      <c r="U5" s="84"/>
      <c r="V5" s="6" t="s">
        <v>26</v>
      </c>
    </row>
    <row r="6" spans="1:27" s="4" customFormat="1" ht="18.75" customHeight="1" x14ac:dyDescent="0.15">
      <c r="A6" s="83"/>
      <c r="B6" s="75" t="s">
        <v>96</v>
      </c>
      <c r="C6" s="75"/>
      <c r="D6" s="18" t="s">
        <v>68</v>
      </c>
      <c r="E6" s="18" t="s">
        <v>70</v>
      </c>
      <c r="F6" s="18" t="s">
        <v>59</v>
      </c>
      <c r="G6" s="18" t="s">
        <v>61</v>
      </c>
      <c r="H6" s="18" t="s">
        <v>63</v>
      </c>
      <c r="I6" s="18" t="s">
        <v>65</v>
      </c>
      <c r="J6" s="18" t="s">
        <v>67</v>
      </c>
      <c r="K6" s="18" t="s">
        <v>68</v>
      </c>
      <c r="L6" s="18" t="s">
        <v>70</v>
      </c>
      <c r="M6" s="18" t="s">
        <v>59</v>
      </c>
      <c r="N6" s="18" t="s">
        <v>62</v>
      </c>
      <c r="O6" s="18" t="s">
        <v>64</v>
      </c>
      <c r="P6" s="18" t="s">
        <v>66</v>
      </c>
      <c r="Q6" s="18" t="s">
        <v>0</v>
      </c>
      <c r="R6" s="75" t="s">
        <v>69</v>
      </c>
      <c r="S6" s="75"/>
      <c r="T6" s="75" t="s">
        <v>71</v>
      </c>
      <c r="U6" s="75"/>
      <c r="V6" s="6" t="s">
        <v>60</v>
      </c>
      <c r="X6" s="16"/>
    </row>
    <row r="7" spans="1:27" s="4" customFormat="1" ht="40.5" customHeight="1" x14ac:dyDescent="0.15">
      <c r="A7" s="83"/>
      <c r="B7" s="73" t="s">
        <v>47</v>
      </c>
      <c r="C7" s="31" t="s">
        <v>2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74"/>
      <c r="S7" s="74"/>
      <c r="T7" s="74"/>
      <c r="U7" s="74"/>
      <c r="V7" s="23"/>
    </row>
    <row r="8" spans="1:27" s="4" customFormat="1" ht="40.5" customHeight="1" x14ac:dyDescent="0.15">
      <c r="A8" s="21">
        <v>6</v>
      </c>
      <c r="B8" s="73"/>
      <c r="C8" s="31" t="s">
        <v>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75"/>
      <c r="S8" s="75"/>
      <c r="T8" s="75"/>
      <c r="U8" s="75"/>
      <c r="V8" s="6"/>
      <c r="AA8" s="17"/>
    </row>
    <row r="9" spans="1:27" s="8" customFormat="1" ht="18.75" customHeight="1" x14ac:dyDescent="0.15">
      <c r="A9" s="11" t="s">
        <v>6</v>
      </c>
      <c r="B9" s="75" t="s">
        <v>0</v>
      </c>
      <c r="C9" s="75"/>
      <c r="D9" s="29" t="s">
        <v>27</v>
      </c>
      <c r="E9" s="29" t="s">
        <v>28</v>
      </c>
      <c r="F9" s="29" t="s">
        <v>29</v>
      </c>
      <c r="G9" s="29" t="s">
        <v>30</v>
      </c>
      <c r="H9" s="29" t="s">
        <v>31</v>
      </c>
      <c r="I9" s="29" t="s">
        <v>32</v>
      </c>
      <c r="J9" s="29" t="s">
        <v>33</v>
      </c>
      <c r="K9" s="29" t="s">
        <v>34</v>
      </c>
      <c r="L9" s="29" t="s">
        <v>35</v>
      </c>
      <c r="M9" s="29" t="s">
        <v>36</v>
      </c>
      <c r="N9" s="29" t="s">
        <v>37</v>
      </c>
      <c r="O9" s="29" t="s">
        <v>38</v>
      </c>
      <c r="P9" s="29" t="s">
        <v>39</v>
      </c>
      <c r="Q9" s="29"/>
      <c r="R9" s="91" t="s">
        <v>115</v>
      </c>
      <c r="S9" s="91"/>
      <c r="T9" s="91"/>
      <c r="U9" s="92" t="s">
        <v>111</v>
      </c>
      <c r="V9" s="93"/>
    </row>
    <row r="10" spans="1:27" s="8" customFormat="1" ht="18.75" customHeight="1" x14ac:dyDescent="0.15">
      <c r="A10" s="11"/>
      <c r="B10" s="75" t="s">
        <v>96</v>
      </c>
      <c r="C10" s="75"/>
      <c r="D10" s="47" t="s">
        <v>61</v>
      </c>
      <c r="E10" s="47" t="s">
        <v>63</v>
      </c>
      <c r="F10" s="47" t="s">
        <v>65</v>
      </c>
      <c r="G10" s="47" t="s">
        <v>67</v>
      </c>
      <c r="H10" s="47" t="s">
        <v>68</v>
      </c>
      <c r="I10" s="47" t="s">
        <v>70</v>
      </c>
      <c r="J10" s="47" t="s">
        <v>59</v>
      </c>
      <c r="K10" s="47" t="s">
        <v>61</v>
      </c>
      <c r="L10" s="47" t="s">
        <v>63</v>
      </c>
      <c r="M10" s="47" t="s">
        <v>66</v>
      </c>
      <c r="N10" s="47" t="s">
        <v>0</v>
      </c>
      <c r="O10" s="47" t="s">
        <v>69</v>
      </c>
      <c r="P10" s="28" t="s">
        <v>71</v>
      </c>
      <c r="Q10" s="28"/>
      <c r="R10" s="91"/>
      <c r="S10" s="91"/>
      <c r="T10" s="91"/>
      <c r="U10" s="92"/>
      <c r="V10" s="93"/>
    </row>
    <row r="11" spans="1:27" s="4" customFormat="1" ht="40.5" customHeight="1" x14ac:dyDescent="0.15">
      <c r="A11" s="30"/>
      <c r="B11" s="73" t="s">
        <v>47</v>
      </c>
      <c r="C11" s="31" t="s">
        <v>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61" t="s">
        <v>2</v>
      </c>
      <c r="S11" s="63">
        <f>SUM(D7:V7,D11:Q11)</f>
        <v>0</v>
      </c>
      <c r="T11" s="64"/>
      <c r="U11" s="94">
        <f>全体集計!N3</f>
        <v>0</v>
      </c>
      <c r="V11" s="95"/>
    </row>
    <row r="12" spans="1:27" s="4" customFormat="1" ht="40.5" customHeight="1" thickBot="1" x14ac:dyDescent="0.2">
      <c r="A12" s="34"/>
      <c r="B12" s="106"/>
      <c r="C12" s="46" t="s">
        <v>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101"/>
      <c r="S12" s="102"/>
      <c r="T12" s="103"/>
      <c r="U12" s="107"/>
      <c r="V12" s="108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6" customFormat="1" ht="14.1" customHeight="1" x14ac:dyDescent="0.15">
      <c r="A14" s="96" t="s">
        <v>114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7" s="26" customFormat="1" ht="14.1" customHeight="1" x14ac:dyDescent="0.1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27" s="26" customFormat="1" ht="14.1" customHeight="1" x14ac:dyDescent="0.1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s="26" customFormat="1" ht="14.1" customHeight="1" x14ac:dyDescent="0.1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s="26" customFormat="1" ht="14.1" customHeight="1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spans="1:22" s="26" customFormat="1" ht="14.1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s="26" customFormat="1" ht="14.1" customHeight="1" x14ac:dyDescent="0.15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s="26" customFormat="1" ht="14.1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s="26" customFormat="1" ht="14.1" customHeight="1" x14ac:dyDescent="0.1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s="26" customFormat="1" ht="14.1" customHeight="1" x14ac:dyDescent="0.15"/>
  </sheetData>
  <mergeCells count="35"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U11:V12"/>
    <mergeCell ref="B9:C9"/>
    <mergeCell ref="R9:T10"/>
    <mergeCell ref="U9:V10"/>
    <mergeCell ref="B10:C10"/>
    <mergeCell ref="R11:R12"/>
    <mergeCell ref="S11:T12"/>
    <mergeCell ref="A20:V20"/>
    <mergeCell ref="A14:V14"/>
    <mergeCell ref="A15:V15"/>
    <mergeCell ref="A16:V16"/>
    <mergeCell ref="A17:V17"/>
    <mergeCell ref="A18:V18"/>
    <mergeCell ref="M2:O2"/>
    <mergeCell ref="P2:V2"/>
    <mergeCell ref="A3:E4"/>
    <mergeCell ref="F3:L4"/>
    <mergeCell ref="M3:O3"/>
    <mergeCell ref="P3:V3"/>
    <mergeCell ref="M4:O4"/>
    <mergeCell ref="P4:V4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1:AA23"/>
  <sheetViews>
    <sheetView zoomScaleNormal="100" workbookViewId="0">
      <selection activeCell="G8" sqref="G8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39" t="s">
        <v>116</v>
      </c>
      <c r="B1" s="38"/>
      <c r="C1" s="38"/>
      <c r="D1" s="37" t="s">
        <v>98</v>
      </c>
      <c r="E1" s="38"/>
      <c r="F1" s="38"/>
      <c r="G1" s="38"/>
      <c r="H1" s="35"/>
      <c r="I1" s="37"/>
      <c r="J1" s="37"/>
      <c r="K1" s="37"/>
      <c r="L1" s="37"/>
      <c r="M1" s="37"/>
      <c r="N1" s="38"/>
      <c r="O1" s="38"/>
      <c r="P1" s="38"/>
      <c r="Q1" s="38"/>
      <c r="R1" s="38"/>
      <c r="S1" s="38"/>
      <c r="T1" s="38"/>
      <c r="U1" s="38"/>
      <c r="V1" s="38"/>
      <c r="W1" s="19" t="s">
        <v>72</v>
      </c>
    </row>
    <row r="2" spans="1:27" ht="32.25" customHeight="1" thickBot="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98" t="s">
        <v>112</v>
      </c>
      <c r="N2" s="99"/>
      <c r="O2" s="100"/>
      <c r="P2" s="58"/>
      <c r="Q2" s="59"/>
      <c r="R2" s="59"/>
      <c r="S2" s="59"/>
      <c r="T2" s="59"/>
      <c r="U2" s="59"/>
      <c r="V2" s="60"/>
      <c r="W2" s="19" t="s">
        <v>73</v>
      </c>
    </row>
    <row r="3" spans="1:27" s="4" customFormat="1" ht="45" customHeight="1" x14ac:dyDescent="0.15">
      <c r="A3" s="67" t="s">
        <v>97</v>
      </c>
      <c r="B3" s="68"/>
      <c r="C3" s="68"/>
      <c r="D3" s="68"/>
      <c r="E3" s="69"/>
      <c r="F3" s="76" t="s">
        <v>107</v>
      </c>
      <c r="G3" s="77"/>
      <c r="H3" s="77"/>
      <c r="I3" s="77"/>
      <c r="J3" s="77"/>
      <c r="K3" s="77"/>
      <c r="L3" s="78"/>
      <c r="M3" s="85" t="s">
        <v>108</v>
      </c>
      <c r="N3" s="86"/>
      <c r="O3" s="87"/>
      <c r="P3" s="49"/>
      <c r="Q3" s="50"/>
      <c r="R3" s="50"/>
      <c r="S3" s="50"/>
      <c r="T3" s="50"/>
      <c r="U3" s="50"/>
      <c r="V3" s="51"/>
      <c r="W3" s="20"/>
    </row>
    <row r="4" spans="1:27" s="4" customFormat="1" ht="45" customHeight="1" x14ac:dyDescent="0.15">
      <c r="A4" s="70"/>
      <c r="B4" s="71"/>
      <c r="C4" s="71"/>
      <c r="D4" s="71"/>
      <c r="E4" s="72"/>
      <c r="F4" s="79"/>
      <c r="G4" s="80"/>
      <c r="H4" s="80"/>
      <c r="I4" s="80"/>
      <c r="J4" s="80"/>
      <c r="K4" s="80"/>
      <c r="L4" s="81"/>
      <c r="M4" s="88" t="s">
        <v>109</v>
      </c>
      <c r="N4" s="89"/>
      <c r="O4" s="90"/>
      <c r="P4" s="52"/>
      <c r="Q4" s="53"/>
      <c r="R4" s="53"/>
      <c r="S4" s="53"/>
      <c r="T4" s="53"/>
      <c r="U4" s="53"/>
      <c r="V4" s="54"/>
    </row>
    <row r="5" spans="1:27" s="4" customFormat="1" ht="18.75" customHeight="1" x14ac:dyDescent="0.15">
      <c r="A5" s="82" t="s">
        <v>117</v>
      </c>
      <c r="B5" s="75" t="s">
        <v>0</v>
      </c>
      <c r="C5" s="75"/>
      <c r="D5" s="28">
        <v>1</v>
      </c>
      <c r="E5" s="29" t="s">
        <v>11</v>
      </c>
      <c r="F5" s="29" t="s">
        <v>12</v>
      </c>
      <c r="G5" s="29" t="s">
        <v>13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29" t="s">
        <v>20</v>
      </c>
      <c r="O5" s="29" t="s">
        <v>21</v>
      </c>
      <c r="P5" s="29" t="s">
        <v>22</v>
      </c>
      <c r="Q5" s="29" t="s">
        <v>23</v>
      </c>
      <c r="R5" s="84" t="s">
        <v>24</v>
      </c>
      <c r="S5" s="75"/>
      <c r="T5" s="84" t="s">
        <v>25</v>
      </c>
      <c r="U5" s="84"/>
      <c r="V5" s="6" t="s">
        <v>26</v>
      </c>
    </row>
    <row r="6" spans="1:27" s="4" customFormat="1" ht="18.75" customHeight="1" x14ac:dyDescent="0.15">
      <c r="A6" s="83"/>
      <c r="B6" s="75" t="s">
        <v>96</v>
      </c>
      <c r="C6" s="75"/>
      <c r="D6" s="18" t="s">
        <v>59</v>
      </c>
      <c r="E6" s="47" t="s">
        <v>61</v>
      </c>
      <c r="F6" s="18" t="s">
        <v>63</v>
      </c>
      <c r="G6" s="47" t="s">
        <v>65</v>
      </c>
      <c r="H6" s="18" t="s">
        <v>67</v>
      </c>
      <c r="I6" s="47" t="s">
        <v>68</v>
      </c>
      <c r="J6" s="18" t="s">
        <v>70</v>
      </c>
      <c r="K6" s="47" t="s">
        <v>59</v>
      </c>
      <c r="L6" s="18" t="s">
        <v>61</v>
      </c>
      <c r="M6" s="47" t="s">
        <v>63</v>
      </c>
      <c r="N6" s="18" t="s">
        <v>66</v>
      </c>
      <c r="O6" s="47" t="s">
        <v>0</v>
      </c>
      <c r="P6" s="47" t="s">
        <v>69</v>
      </c>
      <c r="Q6" s="28" t="s">
        <v>71</v>
      </c>
      <c r="R6" s="75" t="s">
        <v>60</v>
      </c>
      <c r="S6" s="75"/>
      <c r="T6" s="75" t="s">
        <v>62</v>
      </c>
      <c r="U6" s="75"/>
      <c r="V6" s="6" t="s">
        <v>64</v>
      </c>
      <c r="X6" s="16"/>
    </row>
    <row r="7" spans="1:27" s="4" customFormat="1" ht="40.5" customHeight="1" x14ac:dyDescent="0.15">
      <c r="A7" s="83"/>
      <c r="B7" s="73" t="s">
        <v>47</v>
      </c>
      <c r="C7" s="31" t="s">
        <v>2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74"/>
      <c r="S7" s="74"/>
      <c r="T7" s="74"/>
      <c r="U7" s="74"/>
      <c r="V7" s="23"/>
    </row>
    <row r="8" spans="1:27" s="4" customFormat="1" ht="40.5" customHeight="1" x14ac:dyDescent="0.15">
      <c r="A8" s="21">
        <v>7</v>
      </c>
      <c r="B8" s="73"/>
      <c r="C8" s="31" t="s">
        <v>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75"/>
      <c r="S8" s="75"/>
      <c r="T8" s="75"/>
      <c r="U8" s="75"/>
      <c r="V8" s="6"/>
      <c r="AA8" s="17"/>
    </row>
    <row r="9" spans="1:27" s="8" customFormat="1" ht="18.75" customHeight="1" x14ac:dyDescent="0.15">
      <c r="A9" s="11" t="s">
        <v>6</v>
      </c>
      <c r="B9" s="75" t="s">
        <v>0</v>
      </c>
      <c r="C9" s="75"/>
      <c r="D9" s="29" t="s">
        <v>27</v>
      </c>
      <c r="E9" s="29" t="s">
        <v>28</v>
      </c>
      <c r="F9" s="29" t="s">
        <v>29</v>
      </c>
      <c r="G9" s="29" t="s">
        <v>30</v>
      </c>
      <c r="H9" s="29" t="s">
        <v>31</v>
      </c>
      <c r="I9" s="29" t="s">
        <v>32</v>
      </c>
      <c r="J9" s="29" t="s">
        <v>33</v>
      </c>
      <c r="K9" s="29" t="s">
        <v>34</v>
      </c>
      <c r="L9" s="29" t="s">
        <v>35</v>
      </c>
      <c r="M9" s="29" t="s">
        <v>36</v>
      </c>
      <c r="N9" s="29" t="s">
        <v>37</v>
      </c>
      <c r="O9" s="29" t="s">
        <v>38</v>
      </c>
      <c r="P9" s="29" t="s">
        <v>39</v>
      </c>
      <c r="Q9" s="29" t="s">
        <v>40</v>
      </c>
      <c r="R9" s="91" t="s">
        <v>115</v>
      </c>
      <c r="S9" s="91"/>
      <c r="T9" s="91"/>
      <c r="U9" s="92" t="s">
        <v>111</v>
      </c>
      <c r="V9" s="93"/>
    </row>
    <row r="10" spans="1:27" s="8" customFormat="1" ht="18.75" customHeight="1" x14ac:dyDescent="0.15">
      <c r="A10" s="11"/>
      <c r="B10" s="75" t="s">
        <v>96</v>
      </c>
      <c r="C10" s="75"/>
      <c r="D10" s="47" t="s">
        <v>65</v>
      </c>
      <c r="E10" s="47" t="s">
        <v>67</v>
      </c>
      <c r="F10" s="47" t="s">
        <v>68</v>
      </c>
      <c r="G10" s="47" t="s">
        <v>70</v>
      </c>
      <c r="H10" s="47" t="s">
        <v>59</v>
      </c>
      <c r="I10" s="47" t="s">
        <v>61</v>
      </c>
      <c r="J10" s="47" t="s">
        <v>63</v>
      </c>
      <c r="K10" s="47" t="s">
        <v>65</v>
      </c>
      <c r="L10" s="47" t="s">
        <v>67</v>
      </c>
      <c r="M10" s="47" t="s">
        <v>68</v>
      </c>
      <c r="N10" s="47" t="s">
        <v>71</v>
      </c>
      <c r="O10" s="47" t="s">
        <v>60</v>
      </c>
      <c r="P10" s="47" t="s">
        <v>62</v>
      </c>
      <c r="Q10" s="28" t="s">
        <v>64</v>
      </c>
      <c r="R10" s="91"/>
      <c r="S10" s="91"/>
      <c r="T10" s="91"/>
      <c r="U10" s="92"/>
      <c r="V10" s="93"/>
    </row>
    <row r="11" spans="1:27" s="4" customFormat="1" ht="40.5" customHeight="1" x14ac:dyDescent="0.15">
      <c r="A11" s="30"/>
      <c r="B11" s="73" t="s">
        <v>47</v>
      </c>
      <c r="C11" s="31" t="s">
        <v>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61" t="s">
        <v>2</v>
      </c>
      <c r="S11" s="63">
        <f>SUM(D7:V7,D11:Q11)</f>
        <v>0</v>
      </c>
      <c r="T11" s="64"/>
      <c r="U11" s="94">
        <f>全体集計!N3</f>
        <v>0</v>
      </c>
      <c r="V11" s="95"/>
    </row>
    <row r="12" spans="1:27" s="4" customFormat="1" ht="40.5" customHeight="1" thickBot="1" x14ac:dyDescent="0.2">
      <c r="A12" s="34"/>
      <c r="B12" s="106"/>
      <c r="C12" s="46" t="s">
        <v>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101"/>
      <c r="S12" s="102"/>
      <c r="T12" s="103"/>
      <c r="U12" s="107"/>
      <c r="V12" s="108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6" customFormat="1" ht="14.1" customHeight="1" x14ac:dyDescent="0.15">
      <c r="A14" s="96" t="s">
        <v>114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7" s="26" customFormat="1" ht="14.1" customHeight="1" x14ac:dyDescent="0.1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27" s="26" customFormat="1" ht="14.1" customHeight="1" x14ac:dyDescent="0.1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s="26" customFormat="1" ht="14.1" customHeight="1" x14ac:dyDescent="0.1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s="26" customFormat="1" ht="14.1" customHeight="1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spans="1:22" s="26" customFormat="1" ht="14.1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s="26" customFormat="1" ht="14.1" customHeight="1" x14ac:dyDescent="0.15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s="26" customFormat="1" ht="14.1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s="26" customFormat="1" ht="14.1" customHeight="1" x14ac:dyDescent="0.1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s="26" customFormat="1" ht="14.1" customHeight="1" x14ac:dyDescent="0.15"/>
  </sheetData>
  <mergeCells count="35"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U11:V12"/>
    <mergeCell ref="B9:C9"/>
    <mergeCell ref="R9:T10"/>
    <mergeCell ref="U9:V10"/>
    <mergeCell ref="B10:C10"/>
    <mergeCell ref="R11:R12"/>
    <mergeCell ref="S11:T12"/>
    <mergeCell ref="A20:V20"/>
    <mergeCell ref="A14:V14"/>
    <mergeCell ref="A15:V15"/>
    <mergeCell ref="A16:V16"/>
    <mergeCell ref="A17:V17"/>
    <mergeCell ref="A18:V18"/>
    <mergeCell ref="M2:O2"/>
    <mergeCell ref="P2:V2"/>
    <mergeCell ref="A3:E4"/>
    <mergeCell ref="F3:L4"/>
    <mergeCell ref="M3:O3"/>
    <mergeCell ref="P3:V3"/>
    <mergeCell ref="M4:O4"/>
    <mergeCell ref="P4:V4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AA23"/>
  <sheetViews>
    <sheetView zoomScaleNormal="100" workbookViewId="0">
      <selection activeCell="G8" sqref="G8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39" t="s">
        <v>116</v>
      </c>
      <c r="B1" s="38"/>
      <c r="C1" s="38"/>
      <c r="D1" s="37" t="s">
        <v>98</v>
      </c>
      <c r="E1" s="38"/>
      <c r="F1" s="38"/>
      <c r="G1" s="38"/>
      <c r="H1" s="35"/>
      <c r="I1" s="37"/>
      <c r="J1" s="37"/>
      <c r="K1" s="37"/>
      <c r="L1" s="37"/>
      <c r="M1" s="37"/>
      <c r="N1" s="38"/>
      <c r="O1" s="38"/>
      <c r="P1" s="38"/>
      <c r="Q1" s="38"/>
      <c r="R1" s="38"/>
      <c r="S1" s="38"/>
      <c r="T1" s="38"/>
      <c r="U1" s="38"/>
      <c r="V1" s="38"/>
      <c r="W1" s="19" t="s">
        <v>72</v>
      </c>
    </row>
    <row r="2" spans="1:27" ht="32.25" customHeight="1" thickBot="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98" t="s">
        <v>112</v>
      </c>
      <c r="N2" s="99"/>
      <c r="O2" s="100"/>
      <c r="P2" s="58"/>
      <c r="Q2" s="59"/>
      <c r="R2" s="59"/>
      <c r="S2" s="59"/>
      <c r="T2" s="59"/>
      <c r="U2" s="59"/>
      <c r="V2" s="60"/>
      <c r="W2" s="19" t="s">
        <v>73</v>
      </c>
    </row>
    <row r="3" spans="1:27" s="4" customFormat="1" ht="45" customHeight="1" x14ac:dyDescent="0.15">
      <c r="A3" s="67" t="s">
        <v>97</v>
      </c>
      <c r="B3" s="68"/>
      <c r="C3" s="68"/>
      <c r="D3" s="68"/>
      <c r="E3" s="69"/>
      <c r="F3" s="76" t="s">
        <v>107</v>
      </c>
      <c r="G3" s="77"/>
      <c r="H3" s="77"/>
      <c r="I3" s="77"/>
      <c r="J3" s="77"/>
      <c r="K3" s="77"/>
      <c r="L3" s="78"/>
      <c r="M3" s="85" t="s">
        <v>108</v>
      </c>
      <c r="N3" s="86"/>
      <c r="O3" s="87"/>
      <c r="P3" s="49"/>
      <c r="Q3" s="50"/>
      <c r="R3" s="50"/>
      <c r="S3" s="50"/>
      <c r="T3" s="50"/>
      <c r="U3" s="50"/>
      <c r="V3" s="51"/>
      <c r="W3" s="20"/>
    </row>
    <row r="4" spans="1:27" s="4" customFormat="1" ht="45" customHeight="1" x14ac:dyDescent="0.15">
      <c r="A4" s="70"/>
      <c r="B4" s="71"/>
      <c r="C4" s="71"/>
      <c r="D4" s="71"/>
      <c r="E4" s="72"/>
      <c r="F4" s="79"/>
      <c r="G4" s="80"/>
      <c r="H4" s="80"/>
      <c r="I4" s="80"/>
      <c r="J4" s="80"/>
      <c r="K4" s="80"/>
      <c r="L4" s="81"/>
      <c r="M4" s="88" t="s">
        <v>109</v>
      </c>
      <c r="N4" s="89"/>
      <c r="O4" s="90"/>
      <c r="P4" s="52"/>
      <c r="Q4" s="53"/>
      <c r="R4" s="53"/>
      <c r="S4" s="53"/>
      <c r="T4" s="53"/>
      <c r="U4" s="53"/>
      <c r="V4" s="54"/>
    </row>
    <row r="5" spans="1:27" s="4" customFormat="1" ht="18.75" customHeight="1" x14ac:dyDescent="0.15">
      <c r="A5" s="82" t="s">
        <v>117</v>
      </c>
      <c r="B5" s="75" t="s">
        <v>0</v>
      </c>
      <c r="C5" s="75"/>
      <c r="D5" s="28">
        <v>1</v>
      </c>
      <c r="E5" s="29" t="s">
        <v>11</v>
      </c>
      <c r="F5" s="29" t="s">
        <v>12</v>
      </c>
      <c r="G5" s="29" t="s">
        <v>13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29" t="s">
        <v>20</v>
      </c>
      <c r="O5" s="29" t="s">
        <v>21</v>
      </c>
      <c r="P5" s="29" t="s">
        <v>22</v>
      </c>
      <c r="Q5" s="29" t="s">
        <v>23</v>
      </c>
      <c r="R5" s="84" t="s">
        <v>24</v>
      </c>
      <c r="S5" s="75"/>
      <c r="T5" s="84" t="s">
        <v>25</v>
      </c>
      <c r="U5" s="84"/>
      <c r="V5" s="6" t="s">
        <v>26</v>
      </c>
    </row>
    <row r="6" spans="1:27" s="4" customFormat="1" ht="18.75" customHeight="1" x14ac:dyDescent="0.15">
      <c r="A6" s="83"/>
      <c r="B6" s="75" t="s">
        <v>96</v>
      </c>
      <c r="C6" s="75"/>
      <c r="D6" s="18" t="s">
        <v>65</v>
      </c>
      <c r="E6" s="47" t="s">
        <v>67</v>
      </c>
      <c r="F6" s="18" t="s">
        <v>68</v>
      </c>
      <c r="G6" s="47" t="s">
        <v>70</v>
      </c>
      <c r="H6" s="18" t="s">
        <v>59</v>
      </c>
      <c r="I6" s="47" t="s">
        <v>61</v>
      </c>
      <c r="J6" s="18" t="s">
        <v>63</v>
      </c>
      <c r="K6" s="47" t="s">
        <v>65</v>
      </c>
      <c r="L6" s="18" t="s">
        <v>67</v>
      </c>
      <c r="M6" s="47" t="s">
        <v>68</v>
      </c>
      <c r="N6" s="18" t="s">
        <v>71</v>
      </c>
      <c r="O6" s="47" t="s">
        <v>60</v>
      </c>
      <c r="P6" s="47" t="s">
        <v>62</v>
      </c>
      <c r="Q6" s="28" t="s">
        <v>64</v>
      </c>
      <c r="R6" s="75" t="s">
        <v>66</v>
      </c>
      <c r="S6" s="75"/>
      <c r="T6" s="75" t="s">
        <v>0</v>
      </c>
      <c r="U6" s="75"/>
      <c r="V6" s="6" t="s">
        <v>69</v>
      </c>
      <c r="X6" s="16"/>
    </row>
    <row r="7" spans="1:27" s="4" customFormat="1" ht="40.5" customHeight="1" x14ac:dyDescent="0.15">
      <c r="A7" s="83"/>
      <c r="B7" s="73" t="s">
        <v>47</v>
      </c>
      <c r="C7" s="31" t="s">
        <v>2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74"/>
      <c r="S7" s="74"/>
      <c r="T7" s="74"/>
      <c r="U7" s="74"/>
      <c r="V7" s="23"/>
    </row>
    <row r="8" spans="1:27" s="4" customFormat="1" ht="40.5" customHeight="1" x14ac:dyDescent="0.15">
      <c r="A8" s="21">
        <v>8</v>
      </c>
      <c r="B8" s="73"/>
      <c r="C8" s="31" t="s">
        <v>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75"/>
      <c r="S8" s="75"/>
      <c r="T8" s="75"/>
      <c r="U8" s="75"/>
      <c r="V8" s="6"/>
      <c r="AA8" s="17"/>
    </row>
    <row r="9" spans="1:27" s="8" customFormat="1" ht="18.75" customHeight="1" x14ac:dyDescent="0.15">
      <c r="A9" s="11" t="s">
        <v>6</v>
      </c>
      <c r="B9" s="75" t="s">
        <v>0</v>
      </c>
      <c r="C9" s="75"/>
      <c r="D9" s="29" t="s">
        <v>27</v>
      </c>
      <c r="E9" s="29" t="s">
        <v>28</v>
      </c>
      <c r="F9" s="29" t="s">
        <v>29</v>
      </c>
      <c r="G9" s="29" t="s">
        <v>30</v>
      </c>
      <c r="H9" s="29" t="s">
        <v>31</v>
      </c>
      <c r="I9" s="29" t="s">
        <v>32</v>
      </c>
      <c r="J9" s="29" t="s">
        <v>33</v>
      </c>
      <c r="K9" s="29" t="s">
        <v>34</v>
      </c>
      <c r="L9" s="29" t="s">
        <v>35</v>
      </c>
      <c r="M9" s="29" t="s">
        <v>36</v>
      </c>
      <c r="N9" s="29" t="s">
        <v>37</v>
      </c>
      <c r="O9" s="29" t="s">
        <v>38</v>
      </c>
      <c r="P9" s="29" t="s">
        <v>39</v>
      </c>
      <c r="Q9" s="29" t="s">
        <v>40</v>
      </c>
      <c r="R9" s="91" t="s">
        <v>115</v>
      </c>
      <c r="S9" s="91"/>
      <c r="T9" s="91"/>
      <c r="U9" s="92" t="s">
        <v>111</v>
      </c>
      <c r="V9" s="93"/>
    </row>
    <row r="10" spans="1:27" s="8" customFormat="1" ht="18.75" customHeight="1" x14ac:dyDescent="0.15">
      <c r="A10" s="11"/>
      <c r="B10" s="75" t="s">
        <v>96</v>
      </c>
      <c r="C10" s="75"/>
      <c r="D10" s="47" t="s">
        <v>70</v>
      </c>
      <c r="E10" s="47" t="s">
        <v>59</v>
      </c>
      <c r="F10" s="47" t="s">
        <v>61</v>
      </c>
      <c r="G10" s="47" t="s">
        <v>63</v>
      </c>
      <c r="H10" s="47" t="s">
        <v>65</v>
      </c>
      <c r="I10" s="47" t="s">
        <v>67</v>
      </c>
      <c r="J10" s="47" t="s">
        <v>68</v>
      </c>
      <c r="K10" s="47" t="s">
        <v>70</v>
      </c>
      <c r="L10" s="47" t="s">
        <v>59</v>
      </c>
      <c r="M10" s="47" t="s">
        <v>61</v>
      </c>
      <c r="N10" s="47" t="s">
        <v>64</v>
      </c>
      <c r="O10" s="47" t="s">
        <v>66</v>
      </c>
      <c r="P10" s="47" t="s">
        <v>0</v>
      </c>
      <c r="Q10" s="28" t="s">
        <v>69</v>
      </c>
      <c r="R10" s="91"/>
      <c r="S10" s="91"/>
      <c r="T10" s="91"/>
      <c r="U10" s="92"/>
      <c r="V10" s="93"/>
    </row>
    <row r="11" spans="1:27" s="4" customFormat="1" ht="40.5" customHeight="1" x14ac:dyDescent="0.15">
      <c r="A11" s="30"/>
      <c r="B11" s="73" t="s">
        <v>47</v>
      </c>
      <c r="C11" s="31" t="s">
        <v>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61" t="s">
        <v>2</v>
      </c>
      <c r="S11" s="63">
        <f>SUM(D7:V7,D11:Q11)</f>
        <v>0</v>
      </c>
      <c r="T11" s="64"/>
      <c r="U11" s="94">
        <f>全体集計!N3</f>
        <v>0</v>
      </c>
      <c r="V11" s="95"/>
    </row>
    <row r="12" spans="1:27" s="4" customFormat="1" ht="40.5" customHeight="1" thickBot="1" x14ac:dyDescent="0.2">
      <c r="A12" s="34"/>
      <c r="B12" s="106"/>
      <c r="C12" s="46" t="s">
        <v>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101"/>
      <c r="S12" s="102"/>
      <c r="T12" s="103"/>
      <c r="U12" s="107"/>
      <c r="V12" s="108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6" customFormat="1" ht="14.1" customHeight="1" x14ac:dyDescent="0.15">
      <c r="A14" s="96" t="s">
        <v>114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7" s="26" customFormat="1" ht="14.1" customHeight="1" x14ac:dyDescent="0.1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27" s="26" customFormat="1" ht="14.1" customHeight="1" x14ac:dyDescent="0.1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s="26" customFormat="1" ht="14.1" customHeight="1" x14ac:dyDescent="0.1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s="26" customFormat="1" ht="14.1" customHeight="1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spans="1:22" s="26" customFormat="1" ht="14.1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s="26" customFormat="1" ht="14.1" customHeight="1" x14ac:dyDescent="0.15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s="26" customFormat="1" ht="14.1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s="26" customFormat="1" ht="14.1" customHeight="1" x14ac:dyDescent="0.1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s="26" customFormat="1" ht="14.1" customHeight="1" x14ac:dyDescent="0.15"/>
  </sheetData>
  <mergeCells count="35"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U11:V12"/>
    <mergeCell ref="B9:C9"/>
    <mergeCell ref="R9:T10"/>
    <mergeCell ref="U9:V10"/>
    <mergeCell ref="B10:C10"/>
    <mergeCell ref="R11:R12"/>
    <mergeCell ref="S11:T12"/>
    <mergeCell ref="A20:V20"/>
    <mergeCell ref="A14:V14"/>
    <mergeCell ref="A15:V15"/>
    <mergeCell ref="A16:V16"/>
    <mergeCell ref="A17:V17"/>
    <mergeCell ref="A18:V18"/>
    <mergeCell ref="M2:O2"/>
    <mergeCell ref="P2:V2"/>
    <mergeCell ref="A3:E4"/>
    <mergeCell ref="F3:L4"/>
    <mergeCell ref="M3:O3"/>
    <mergeCell ref="P3:V3"/>
    <mergeCell ref="M4:O4"/>
    <mergeCell ref="P4:V4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  <pageSetUpPr fitToPage="1"/>
  </sheetPr>
  <dimension ref="A1:AA23"/>
  <sheetViews>
    <sheetView zoomScaleNormal="100" workbookViewId="0">
      <selection activeCell="G8" sqref="G8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39" t="s">
        <v>116</v>
      </c>
      <c r="B1" s="38"/>
      <c r="C1" s="38"/>
      <c r="D1" s="37" t="s">
        <v>98</v>
      </c>
      <c r="E1" s="38"/>
      <c r="F1" s="38"/>
      <c r="G1" s="38"/>
      <c r="H1" s="35"/>
      <c r="I1" s="37"/>
      <c r="J1" s="37"/>
      <c r="K1" s="37"/>
      <c r="L1" s="37"/>
      <c r="M1" s="37"/>
      <c r="N1" s="38"/>
      <c r="O1" s="38"/>
      <c r="P1" s="38"/>
      <c r="Q1" s="38"/>
      <c r="R1" s="38"/>
      <c r="S1" s="38"/>
      <c r="T1" s="38"/>
      <c r="U1" s="38"/>
      <c r="V1" s="38"/>
      <c r="W1" s="19" t="s">
        <v>72</v>
      </c>
    </row>
    <row r="2" spans="1:27" ht="32.25" customHeight="1" thickBot="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98" t="s">
        <v>112</v>
      </c>
      <c r="N2" s="99"/>
      <c r="O2" s="100"/>
      <c r="P2" s="58"/>
      <c r="Q2" s="59"/>
      <c r="R2" s="59"/>
      <c r="S2" s="59"/>
      <c r="T2" s="59"/>
      <c r="U2" s="59"/>
      <c r="V2" s="60"/>
      <c r="W2" s="19" t="s">
        <v>73</v>
      </c>
    </row>
    <row r="3" spans="1:27" s="4" customFormat="1" ht="45" customHeight="1" x14ac:dyDescent="0.15">
      <c r="A3" s="67" t="s">
        <v>97</v>
      </c>
      <c r="B3" s="68"/>
      <c r="C3" s="68"/>
      <c r="D3" s="68"/>
      <c r="E3" s="69"/>
      <c r="F3" s="76" t="s">
        <v>107</v>
      </c>
      <c r="G3" s="77"/>
      <c r="H3" s="77"/>
      <c r="I3" s="77"/>
      <c r="J3" s="77"/>
      <c r="K3" s="77"/>
      <c r="L3" s="78"/>
      <c r="M3" s="85" t="s">
        <v>108</v>
      </c>
      <c r="N3" s="86"/>
      <c r="O3" s="87"/>
      <c r="P3" s="49"/>
      <c r="Q3" s="50"/>
      <c r="R3" s="50"/>
      <c r="S3" s="50"/>
      <c r="T3" s="50"/>
      <c r="U3" s="50"/>
      <c r="V3" s="51"/>
      <c r="W3" s="20"/>
    </row>
    <row r="4" spans="1:27" s="4" customFormat="1" ht="45" customHeight="1" x14ac:dyDescent="0.15">
      <c r="A4" s="70"/>
      <c r="B4" s="71"/>
      <c r="C4" s="71"/>
      <c r="D4" s="71"/>
      <c r="E4" s="72"/>
      <c r="F4" s="79"/>
      <c r="G4" s="80"/>
      <c r="H4" s="80"/>
      <c r="I4" s="80"/>
      <c r="J4" s="80"/>
      <c r="K4" s="80"/>
      <c r="L4" s="81"/>
      <c r="M4" s="88" t="s">
        <v>109</v>
      </c>
      <c r="N4" s="89"/>
      <c r="O4" s="90"/>
      <c r="P4" s="52"/>
      <c r="Q4" s="53"/>
      <c r="R4" s="53"/>
      <c r="S4" s="53"/>
      <c r="T4" s="53"/>
      <c r="U4" s="53"/>
      <c r="V4" s="54"/>
    </row>
    <row r="5" spans="1:27" s="4" customFormat="1" ht="18.75" customHeight="1" x14ac:dyDescent="0.15">
      <c r="A5" s="82" t="s">
        <v>117</v>
      </c>
      <c r="B5" s="75" t="s">
        <v>0</v>
      </c>
      <c r="C5" s="75"/>
      <c r="D5" s="28">
        <v>1</v>
      </c>
      <c r="E5" s="29" t="s">
        <v>11</v>
      </c>
      <c r="F5" s="29" t="s">
        <v>12</v>
      </c>
      <c r="G5" s="29" t="s">
        <v>13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29" t="s">
        <v>20</v>
      </c>
      <c r="O5" s="29" t="s">
        <v>21</v>
      </c>
      <c r="P5" s="29" t="s">
        <v>22</v>
      </c>
      <c r="Q5" s="29" t="s">
        <v>23</v>
      </c>
      <c r="R5" s="84" t="s">
        <v>24</v>
      </c>
      <c r="S5" s="75"/>
      <c r="T5" s="84" t="s">
        <v>25</v>
      </c>
      <c r="U5" s="84"/>
      <c r="V5" s="6" t="s">
        <v>26</v>
      </c>
    </row>
    <row r="6" spans="1:27" s="4" customFormat="1" ht="18.75" customHeight="1" x14ac:dyDescent="0.15">
      <c r="A6" s="83"/>
      <c r="B6" s="75" t="s">
        <v>96</v>
      </c>
      <c r="C6" s="75"/>
      <c r="D6" s="18" t="s">
        <v>70</v>
      </c>
      <c r="E6" s="18" t="s">
        <v>59</v>
      </c>
      <c r="F6" s="18" t="s">
        <v>61</v>
      </c>
      <c r="G6" s="18" t="s">
        <v>63</v>
      </c>
      <c r="H6" s="18" t="s">
        <v>65</v>
      </c>
      <c r="I6" s="18" t="s">
        <v>67</v>
      </c>
      <c r="J6" s="18" t="s">
        <v>68</v>
      </c>
      <c r="K6" s="18" t="s">
        <v>70</v>
      </c>
      <c r="L6" s="18" t="s">
        <v>59</v>
      </c>
      <c r="M6" s="18" t="s">
        <v>61</v>
      </c>
      <c r="N6" s="18" t="s">
        <v>64</v>
      </c>
      <c r="O6" s="18" t="s">
        <v>66</v>
      </c>
      <c r="P6" s="18" t="s">
        <v>0</v>
      </c>
      <c r="Q6" s="18" t="s">
        <v>69</v>
      </c>
      <c r="R6" s="75" t="s">
        <v>71</v>
      </c>
      <c r="S6" s="75"/>
      <c r="T6" s="75" t="s">
        <v>60</v>
      </c>
      <c r="U6" s="75"/>
      <c r="V6" s="6" t="s">
        <v>62</v>
      </c>
      <c r="X6" s="16"/>
    </row>
    <row r="7" spans="1:27" s="4" customFormat="1" ht="40.5" customHeight="1" x14ac:dyDescent="0.15">
      <c r="A7" s="83"/>
      <c r="B7" s="73" t="s">
        <v>47</v>
      </c>
      <c r="C7" s="31" t="s">
        <v>2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74"/>
      <c r="S7" s="74"/>
      <c r="T7" s="74"/>
      <c r="U7" s="74"/>
      <c r="V7" s="23"/>
    </row>
    <row r="8" spans="1:27" s="4" customFormat="1" ht="40.5" customHeight="1" x14ac:dyDescent="0.15">
      <c r="A8" s="21">
        <v>9</v>
      </c>
      <c r="B8" s="73"/>
      <c r="C8" s="31" t="s">
        <v>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75"/>
      <c r="S8" s="75"/>
      <c r="T8" s="75"/>
      <c r="U8" s="75"/>
      <c r="V8" s="6"/>
      <c r="AA8" s="17"/>
    </row>
    <row r="9" spans="1:27" s="8" customFormat="1" ht="18.75" customHeight="1" x14ac:dyDescent="0.15">
      <c r="A9" s="11" t="s">
        <v>6</v>
      </c>
      <c r="B9" s="75" t="s">
        <v>0</v>
      </c>
      <c r="C9" s="75"/>
      <c r="D9" s="29" t="s">
        <v>27</v>
      </c>
      <c r="E9" s="29" t="s">
        <v>28</v>
      </c>
      <c r="F9" s="29" t="s">
        <v>29</v>
      </c>
      <c r="G9" s="29" t="s">
        <v>30</v>
      </c>
      <c r="H9" s="29" t="s">
        <v>31</v>
      </c>
      <c r="I9" s="29" t="s">
        <v>32</v>
      </c>
      <c r="J9" s="29" t="s">
        <v>33</v>
      </c>
      <c r="K9" s="29" t="s">
        <v>34</v>
      </c>
      <c r="L9" s="29" t="s">
        <v>35</v>
      </c>
      <c r="M9" s="29" t="s">
        <v>36</v>
      </c>
      <c r="N9" s="29" t="s">
        <v>37</v>
      </c>
      <c r="O9" s="29" t="s">
        <v>38</v>
      </c>
      <c r="P9" s="29" t="s">
        <v>39</v>
      </c>
      <c r="Q9" s="29"/>
      <c r="R9" s="91" t="s">
        <v>115</v>
      </c>
      <c r="S9" s="91"/>
      <c r="T9" s="91"/>
      <c r="U9" s="92" t="s">
        <v>111</v>
      </c>
      <c r="V9" s="93"/>
    </row>
    <row r="10" spans="1:27" s="8" customFormat="1" ht="18.75" customHeight="1" x14ac:dyDescent="0.15">
      <c r="A10" s="11"/>
      <c r="B10" s="75" t="s">
        <v>96</v>
      </c>
      <c r="C10" s="75"/>
      <c r="D10" s="47" t="s">
        <v>63</v>
      </c>
      <c r="E10" s="47" t="s">
        <v>65</v>
      </c>
      <c r="F10" s="47" t="s">
        <v>67</v>
      </c>
      <c r="G10" s="47" t="s">
        <v>68</v>
      </c>
      <c r="H10" s="47" t="s">
        <v>70</v>
      </c>
      <c r="I10" s="47" t="s">
        <v>59</v>
      </c>
      <c r="J10" s="47" t="s">
        <v>61</v>
      </c>
      <c r="K10" s="47" t="s">
        <v>63</v>
      </c>
      <c r="L10" s="47" t="s">
        <v>65</v>
      </c>
      <c r="M10" s="47" t="s">
        <v>0</v>
      </c>
      <c r="N10" s="47" t="s">
        <v>69</v>
      </c>
      <c r="O10" s="47" t="s">
        <v>71</v>
      </c>
      <c r="P10" s="28" t="s">
        <v>60</v>
      </c>
      <c r="Q10" s="28"/>
      <c r="R10" s="91"/>
      <c r="S10" s="91"/>
      <c r="T10" s="91"/>
      <c r="U10" s="92"/>
      <c r="V10" s="93"/>
    </row>
    <row r="11" spans="1:27" s="4" customFormat="1" ht="40.5" customHeight="1" x14ac:dyDescent="0.15">
      <c r="A11" s="30"/>
      <c r="B11" s="73" t="s">
        <v>47</v>
      </c>
      <c r="C11" s="31" t="s">
        <v>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61" t="s">
        <v>2</v>
      </c>
      <c r="S11" s="63">
        <f>SUM(D7:V7,D11:Q11)</f>
        <v>0</v>
      </c>
      <c r="T11" s="64"/>
      <c r="U11" s="94">
        <f>全体集計!N3</f>
        <v>0</v>
      </c>
      <c r="V11" s="95"/>
    </row>
    <row r="12" spans="1:27" s="4" customFormat="1" ht="40.5" customHeight="1" thickBot="1" x14ac:dyDescent="0.2">
      <c r="A12" s="34"/>
      <c r="B12" s="106"/>
      <c r="C12" s="46" t="s">
        <v>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101"/>
      <c r="S12" s="102"/>
      <c r="T12" s="103"/>
      <c r="U12" s="107"/>
      <c r="V12" s="108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6" customFormat="1" ht="14.1" customHeight="1" x14ac:dyDescent="0.15">
      <c r="A14" s="96" t="s">
        <v>114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7" s="26" customFormat="1" ht="14.1" customHeight="1" x14ac:dyDescent="0.1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27" s="26" customFormat="1" ht="14.1" customHeight="1" x14ac:dyDescent="0.1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s="26" customFormat="1" ht="14.1" customHeight="1" x14ac:dyDescent="0.1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s="26" customFormat="1" ht="14.1" customHeight="1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spans="1:22" s="26" customFormat="1" ht="14.1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s="26" customFormat="1" ht="14.1" customHeight="1" x14ac:dyDescent="0.15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s="26" customFormat="1" ht="14.1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s="26" customFormat="1" ht="14.1" customHeight="1" x14ac:dyDescent="0.1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s="26" customFormat="1" ht="14.1" customHeight="1" x14ac:dyDescent="0.15"/>
  </sheetData>
  <mergeCells count="35"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U11:V12"/>
    <mergeCell ref="B9:C9"/>
    <mergeCell ref="R9:T10"/>
    <mergeCell ref="U9:V10"/>
    <mergeCell ref="B10:C10"/>
    <mergeCell ref="R11:R12"/>
    <mergeCell ref="S11:T12"/>
    <mergeCell ref="A20:V20"/>
    <mergeCell ref="A14:V14"/>
    <mergeCell ref="A15:V15"/>
    <mergeCell ref="A16:V16"/>
    <mergeCell ref="A17:V17"/>
    <mergeCell ref="A18:V18"/>
    <mergeCell ref="M2:O2"/>
    <mergeCell ref="P2:V2"/>
    <mergeCell ref="A3:E4"/>
    <mergeCell ref="F3:L4"/>
    <mergeCell ref="M3:O3"/>
    <mergeCell ref="P3:V3"/>
    <mergeCell ref="M4:O4"/>
    <mergeCell ref="P4:V4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  <pageSetUpPr fitToPage="1"/>
  </sheetPr>
  <dimension ref="A1:AA23"/>
  <sheetViews>
    <sheetView zoomScaleNormal="100" workbookViewId="0">
      <selection activeCell="G8" sqref="G8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39" t="s">
        <v>116</v>
      </c>
      <c r="B1" s="38"/>
      <c r="C1" s="38"/>
      <c r="D1" s="37" t="s">
        <v>98</v>
      </c>
      <c r="E1" s="38"/>
      <c r="F1" s="38"/>
      <c r="G1" s="38"/>
      <c r="H1" s="35"/>
      <c r="I1" s="37"/>
      <c r="J1" s="37"/>
      <c r="K1" s="37"/>
      <c r="L1" s="37"/>
      <c r="M1" s="37"/>
      <c r="N1" s="38"/>
      <c r="O1" s="38"/>
      <c r="P1" s="38"/>
      <c r="Q1" s="38"/>
      <c r="R1" s="38"/>
      <c r="S1" s="38"/>
      <c r="T1" s="38"/>
      <c r="U1" s="38"/>
      <c r="V1" s="38"/>
      <c r="W1" s="19" t="s">
        <v>72</v>
      </c>
    </row>
    <row r="2" spans="1:27" ht="32.25" customHeight="1" thickBot="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98" t="s">
        <v>112</v>
      </c>
      <c r="N2" s="99"/>
      <c r="O2" s="100"/>
      <c r="P2" s="58"/>
      <c r="Q2" s="59"/>
      <c r="R2" s="59"/>
      <c r="S2" s="59"/>
      <c r="T2" s="59"/>
      <c r="U2" s="59"/>
      <c r="V2" s="60"/>
      <c r="W2" s="19" t="s">
        <v>73</v>
      </c>
    </row>
    <row r="3" spans="1:27" s="4" customFormat="1" ht="45" customHeight="1" x14ac:dyDescent="0.15">
      <c r="A3" s="67" t="s">
        <v>97</v>
      </c>
      <c r="B3" s="68"/>
      <c r="C3" s="68"/>
      <c r="D3" s="68"/>
      <c r="E3" s="69"/>
      <c r="F3" s="76" t="s">
        <v>107</v>
      </c>
      <c r="G3" s="77"/>
      <c r="H3" s="77"/>
      <c r="I3" s="77"/>
      <c r="J3" s="77"/>
      <c r="K3" s="77"/>
      <c r="L3" s="78"/>
      <c r="M3" s="85" t="s">
        <v>108</v>
      </c>
      <c r="N3" s="86"/>
      <c r="O3" s="87"/>
      <c r="P3" s="49"/>
      <c r="Q3" s="50"/>
      <c r="R3" s="50"/>
      <c r="S3" s="50"/>
      <c r="T3" s="50"/>
      <c r="U3" s="50"/>
      <c r="V3" s="51"/>
      <c r="W3" s="20"/>
    </row>
    <row r="4" spans="1:27" s="4" customFormat="1" ht="45" customHeight="1" x14ac:dyDescent="0.15">
      <c r="A4" s="70"/>
      <c r="B4" s="71"/>
      <c r="C4" s="71"/>
      <c r="D4" s="71"/>
      <c r="E4" s="72"/>
      <c r="F4" s="79"/>
      <c r="G4" s="80"/>
      <c r="H4" s="80"/>
      <c r="I4" s="80"/>
      <c r="J4" s="80"/>
      <c r="K4" s="80"/>
      <c r="L4" s="81"/>
      <c r="M4" s="88" t="s">
        <v>109</v>
      </c>
      <c r="N4" s="89"/>
      <c r="O4" s="90"/>
      <c r="P4" s="52"/>
      <c r="Q4" s="53"/>
      <c r="R4" s="53"/>
      <c r="S4" s="53"/>
      <c r="T4" s="53"/>
      <c r="U4" s="53"/>
      <c r="V4" s="54"/>
    </row>
    <row r="5" spans="1:27" s="4" customFormat="1" ht="18.75" customHeight="1" x14ac:dyDescent="0.15">
      <c r="A5" s="82" t="s">
        <v>117</v>
      </c>
      <c r="B5" s="75" t="s">
        <v>0</v>
      </c>
      <c r="C5" s="75"/>
      <c r="D5" s="28">
        <v>1</v>
      </c>
      <c r="E5" s="29" t="s">
        <v>11</v>
      </c>
      <c r="F5" s="29" t="s">
        <v>12</v>
      </c>
      <c r="G5" s="29" t="s">
        <v>13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29" t="s">
        <v>20</v>
      </c>
      <c r="O5" s="29" t="s">
        <v>21</v>
      </c>
      <c r="P5" s="29" t="s">
        <v>22</v>
      </c>
      <c r="Q5" s="29" t="s">
        <v>23</v>
      </c>
      <c r="R5" s="84" t="s">
        <v>24</v>
      </c>
      <c r="S5" s="75"/>
      <c r="T5" s="84" t="s">
        <v>25</v>
      </c>
      <c r="U5" s="84"/>
      <c r="V5" s="6" t="s">
        <v>26</v>
      </c>
    </row>
    <row r="6" spans="1:27" s="4" customFormat="1" ht="18.75" customHeight="1" x14ac:dyDescent="0.15">
      <c r="A6" s="83"/>
      <c r="B6" s="75" t="s">
        <v>96</v>
      </c>
      <c r="C6" s="75"/>
      <c r="D6" s="18" t="s">
        <v>61</v>
      </c>
      <c r="E6" s="18" t="s">
        <v>63</v>
      </c>
      <c r="F6" s="18" t="s">
        <v>65</v>
      </c>
      <c r="G6" s="18" t="s">
        <v>67</v>
      </c>
      <c r="H6" s="18" t="s">
        <v>68</v>
      </c>
      <c r="I6" s="18" t="s">
        <v>70</v>
      </c>
      <c r="J6" s="18" t="s">
        <v>59</v>
      </c>
      <c r="K6" s="18" t="s">
        <v>61</v>
      </c>
      <c r="L6" s="18" t="s">
        <v>63</v>
      </c>
      <c r="M6" s="18" t="s">
        <v>65</v>
      </c>
      <c r="N6" s="18" t="s">
        <v>0</v>
      </c>
      <c r="O6" s="18" t="s">
        <v>69</v>
      </c>
      <c r="P6" s="18" t="s">
        <v>71</v>
      </c>
      <c r="Q6" s="18" t="s">
        <v>60</v>
      </c>
      <c r="R6" s="75" t="s">
        <v>62</v>
      </c>
      <c r="S6" s="75"/>
      <c r="T6" s="75" t="s">
        <v>64</v>
      </c>
      <c r="U6" s="75"/>
      <c r="V6" s="6" t="s">
        <v>66</v>
      </c>
      <c r="X6" s="16"/>
    </row>
    <row r="7" spans="1:27" s="4" customFormat="1" ht="40.5" customHeight="1" x14ac:dyDescent="0.15">
      <c r="A7" s="83"/>
      <c r="B7" s="73" t="s">
        <v>47</v>
      </c>
      <c r="C7" s="31" t="s">
        <v>2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74"/>
      <c r="S7" s="74"/>
      <c r="T7" s="74"/>
      <c r="U7" s="74"/>
      <c r="V7" s="23"/>
    </row>
    <row r="8" spans="1:27" s="4" customFormat="1" ht="40.5" customHeight="1" x14ac:dyDescent="0.15">
      <c r="A8" s="21">
        <v>10</v>
      </c>
      <c r="B8" s="73"/>
      <c r="C8" s="31" t="s">
        <v>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75"/>
      <c r="S8" s="75"/>
      <c r="T8" s="75"/>
      <c r="U8" s="75"/>
      <c r="V8" s="6"/>
      <c r="AA8" s="17"/>
    </row>
    <row r="9" spans="1:27" s="8" customFormat="1" ht="18.75" customHeight="1" x14ac:dyDescent="0.15">
      <c r="A9" s="11" t="s">
        <v>6</v>
      </c>
      <c r="B9" s="75" t="s">
        <v>0</v>
      </c>
      <c r="C9" s="75"/>
      <c r="D9" s="29" t="s">
        <v>27</v>
      </c>
      <c r="E9" s="29" t="s">
        <v>28</v>
      </c>
      <c r="F9" s="29" t="s">
        <v>29</v>
      </c>
      <c r="G9" s="29" t="s">
        <v>30</v>
      </c>
      <c r="H9" s="29" t="s">
        <v>31</v>
      </c>
      <c r="I9" s="29" t="s">
        <v>32</v>
      </c>
      <c r="J9" s="29" t="s">
        <v>33</v>
      </c>
      <c r="K9" s="29" t="s">
        <v>34</v>
      </c>
      <c r="L9" s="29" t="s">
        <v>35</v>
      </c>
      <c r="M9" s="29" t="s">
        <v>36</v>
      </c>
      <c r="N9" s="29" t="s">
        <v>37</v>
      </c>
      <c r="O9" s="29" t="s">
        <v>38</v>
      </c>
      <c r="P9" s="29" t="s">
        <v>39</v>
      </c>
      <c r="Q9" s="29" t="s">
        <v>40</v>
      </c>
      <c r="R9" s="91" t="s">
        <v>115</v>
      </c>
      <c r="S9" s="91"/>
      <c r="T9" s="91"/>
      <c r="U9" s="92" t="s">
        <v>111</v>
      </c>
      <c r="V9" s="93"/>
    </row>
    <row r="10" spans="1:27" s="8" customFormat="1" ht="18.75" customHeight="1" x14ac:dyDescent="0.15">
      <c r="A10" s="11"/>
      <c r="B10" s="75" t="s">
        <v>96</v>
      </c>
      <c r="C10" s="75"/>
      <c r="D10" s="47" t="s">
        <v>67</v>
      </c>
      <c r="E10" s="47" t="s">
        <v>68</v>
      </c>
      <c r="F10" s="47" t="s">
        <v>70</v>
      </c>
      <c r="G10" s="47" t="s">
        <v>59</v>
      </c>
      <c r="H10" s="47" t="s">
        <v>61</v>
      </c>
      <c r="I10" s="47" t="s">
        <v>63</v>
      </c>
      <c r="J10" s="47" t="s">
        <v>65</v>
      </c>
      <c r="K10" s="47" t="s">
        <v>67</v>
      </c>
      <c r="L10" s="47" t="s">
        <v>68</v>
      </c>
      <c r="M10" s="47" t="s">
        <v>70</v>
      </c>
      <c r="N10" s="47" t="s">
        <v>60</v>
      </c>
      <c r="O10" s="47" t="s">
        <v>62</v>
      </c>
      <c r="P10" s="47" t="s">
        <v>64</v>
      </c>
      <c r="Q10" s="28" t="s">
        <v>66</v>
      </c>
      <c r="R10" s="91"/>
      <c r="S10" s="91"/>
      <c r="T10" s="91"/>
      <c r="U10" s="92"/>
      <c r="V10" s="93"/>
    </row>
    <row r="11" spans="1:27" s="4" customFormat="1" ht="40.5" customHeight="1" x14ac:dyDescent="0.15">
      <c r="A11" s="30"/>
      <c r="B11" s="73" t="s">
        <v>47</v>
      </c>
      <c r="C11" s="31" t="s">
        <v>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61" t="s">
        <v>2</v>
      </c>
      <c r="S11" s="63">
        <f>SUM(D7:V7,D11:Q11)</f>
        <v>0</v>
      </c>
      <c r="T11" s="64"/>
      <c r="U11" s="94">
        <f>全体集計!N3</f>
        <v>0</v>
      </c>
      <c r="V11" s="95"/>
    </row>
    <row r="12" spans="1:27" s="4" customFormat="1" ht="40.5" customHeight="1" thickBot="1" x14ac:dyDescent="0.2">
      <c r="A12" s="34"/>
      <c r="B12" s="106"/>
      <c r="C12" s="46" t="s">
        <v>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101"/>
      <c r="S12" s="102"/>
      <c r="T12" s="103"/>
      <c r="U12" s="107"/>
      <c r="V12" s="108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6" customFormat="1" ht="14.1" customHeight="1" x14ac:dyDescent="0.15">
      <c r="A14" s="96" t="s">
        <v>114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7" s="26" customFormat="1" ht="14.1" customHeight="1" x14ac:dyDescent="0.1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27" s="26" customFormat="1" ht="14.1" customHeight="1" x14ac:dyDescent="0.1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s="26" customFormat="1" ht="14.1" customHeight="1" x14ac:dyDescent="0.1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s="26" customFormat="1" ht="14.1" customHeight="1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spans="1:22" s="26" customFormat="1" ht="14.1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s="26" customFormat="1" ht="14.1" customHeight="1" x14ac:dyDescent="0.15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s="26" customFormat="1" ht="14.1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s="26" customFormat="1" ht="14.1" customHeight="1" x14ac:dyDescent="0.1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s="26" customFormat="1" ht="14.1" customHeight="1" x14ac:dyDescent="0.15"/>
  </sheetData>
  <mergeCells count="35"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U11:V12"/>
    <mergeCell ref="B9:C9"/>
    <mergeCell ref="R9:T10"/>
    <mergeCell ref="U9:V10"/>
    <mergeCell ref="B10:C10"/>
    <mergeCell ref="R11:R12"/>
    <mergeCell ref="S11:T12"/>
    <mergeCell ref="A20:V20"/>
    <mergeCell ref="A14:V14"/>
    <mergeCell ref="A15:V15"/>
    <mergeCell ref="A16:V16"/>
    <mergeCell ref="A17:V17"/>
    <mergeCell ref="A18:V18"/>
    <mergeCell ref="M2:O2"/>
    <mergeCell ref="P2:V2"/>
    <mergeCell ref="A3:E4"/>
    <mergeCell ref="F3:L4"/>
    <mergeCell ref="M3:O3"/>
    <mergeCell ref="P3:V3"/>
    <mergeCell ref="M4:O4"/>
    <mergeCell ref="P4:V4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13</vt:i4>
      </vt:variant>
    </vt:vector>
  </HeadingPairs>
  <TitlesOfParts>
    <vt:vector size="28" baseType="lpstr">
      <vt:lpstr>入力例</vt:lpstr>
      <vt:lpstr>４月</vt:lpstr>
      <vt:lpstr>原本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全体集計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ookura yuuji</cp:lastModifiedBy>
  <cp:lastPrinted>2025-04-23T09:52:27Z</cp:lastPrinted>
  <dcterms:created xsi:type="dcterms:W3CDTF">2020-03-26T09:48:39Z</dcterms:created>
  <dcterms:modified xsi:type="dcterms:W3CDTF">2025-12-21T23:37:43Z</dcterms:modified>
</cp:coreProperties>
</file>